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2"/>
  </bookViews>
  <sheets>
    <sheet name="Лист2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<sst xmlns="http://schemas.openxmlformats.org/spreadsheetml/2006/main" count="702" uniqueCount="100">
  <si>
    <t>День: понедельник</t>
  </si>
  <si>
    <t>№ рец</t>
  </si>
  <si>
    <t>Прием пищи,</t>
  </si>
  <si>
    <t xml:space="preserve"> наименование блюда</t>
  </si>
  <si>
    <t>Масса порции</t>
  </si>
  <si>
    <t>Пищевые вещества (г)</t>
  </si>
  <si>
    <t>Энергетическая ценность (кал)</t>
  </si>
  <si>
    <t>Витамины (мг)</t>
  </si>
  <si>
    <t>Минеральные вещества (мг)</t>
  </si>
  <si>
    <t>7-11 лет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</si>
  <si>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</si>
  <si>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</si>
  <si>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</si>
  <si>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</si>
  <si>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</si>
  <si>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</si>
  <si>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</si>
  <si>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</si>
  <si>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</si>
  <si>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</si>
  <si>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Fе</t>
  </si>
  <si>
    <t>ИТОГО</t>
  </si>
  <si>
    <t>ОБЕД</t>
  </si>
  <si>
    <t>Салат из свеклы отварной с маслом растительным</t>
  </si>
  <si>
    <t>Щи из свежей капусты с картофелем и со сметаной</t>
  </si>
  <si>
    <t>200/10</t>
  </si>
  <si>
    <t>Гуляш из говядины</t>
  </si>
  <si>
    <t>80/45</t>
  </si>
  <si>
    <t>Каша гречневая рассыпчатая</t>
  </si>
  <si>
    <t>Кофейный напиток</t>
  </si>
  <si>
    <t>Кондитерское изделие промышленного пр-ва</t>
  </si>
  <si>
    <t>Прием пищи, наименование блюда</t>
  </si>
  <si>
    <t>Неделя: первая</t>
  </si>
  <si>
    <t>*овощи урожая прошлого года в период после 1 марта допускается использовать только после термической обработки</t>
  </si>
  <si>
    <t>День: вторник</t>
  </si>
  <si>
    <t>Салат из капусты белокочанной</t>
  </si>
  <si>
    <t>Суп картофельный с вермишелью на курином бульоне</t>
  </si>
  <si>
    <t>Плов из отварной курицы</t>
  </si>
  <si>
    <t>80/150</t>
  </si>
  <si>
    <t>Кисель из концентрата витаминизированный</t>
  </si>
  <si>
    <t>* с 1 марта</t>
  </si>
  <si>
    <t>винегрет овощной</t>
  </si>
  <si>
    <t>День: среда</t>
  </si>
  <si>
    <t>Салат из моркови с яблоком</t>
  </si>
  <si>
    <t>Суп картофельный с крупой (пшено)</t>
  </si>
  <si>
    <t>Рыба тушеная в томате</t>
  </si>
  <si>
    <t>Картофельное пюре</t>
  </si>
  <si>
    <t>Компот из сухофруктов</t>
  </si>
  <si>
    <t>Ватрушка с повидлом</t>
  </si>
  <si>
    <t>Овощи консервированные (огурцы)</t>
  </si>
  <si>
    <t>День: четверг</t>
  </si>
  <si>
    <t>Бефстроганов из отварной говядины с соусом</t>
  </si>
  <si>
    <t>80/30</t>
  </si>
  <si>
    <t>Макаронные изделия отварные</t>
  </si>
  <si>
    <t>Компот  из апельсинов</t>
  </si>
  <si>
    <t>День: пятница</t>
  </si>
  <si>
    <t>Суфле из отварной курицы</t>
  </si>
  <si>
    <t xml:space="preserve">Рагу овощное </t>
  </si>
  <si>
    <t>Булочка «любимая»</t>
  </si>
  <si>
    <t>Салат из отварной моркови и соленых огурцов с растительным маслом</t>
  </si>
  <si>
    <t>Неделя: вторая</t>
  </si>
  <si>
    <t>Суп картофельный с клецками</t>
  </si>
  <si>
    <t>Тефтели рыбные с соусом</t>
  </si>
  <si>
    <t>80/50</t>
  </si>
  <si>
    <t>Рис отварной</t>
  </si>
  <si>
    <t xml:space="preserve">Булочка школьная </t>
  </si>
  <si>
    <t>Борщ из свежей капусты со сметаной м/к бульоне</t>
  </si>
  <si>
    <t>Запеканка картофельная с мясом отварным</t>
  </si>
  <si>
    <t>Салат из свежих  моркови и яблок</t>
  </si>
  <si>
    <t>Суп картофельный с горохом на курином бульоне</t>
  </si>
  <si>
    <t>Курица  тушеная с соусом</t>
  </si>
  <si>
    <t>Рассольник Ленингра-дский со сметаной</t>
  </si>
  <si>
    <t>Рыба, запеченная в сметанном соусе</t>
  </si>
  <si>
    <t>Компот из свежих яблок</t>
  </si>
  <si>
    <t>Пирожок с повидлом</t>
  </si>
  <si>
    <t>Суп картофельный  с макаронными изделиями</t>
  </si>
  <si>
    <t>Тефтели мясные с соусом</t>
  </si>
  <si>
    <t>Сложный гарнир (картофельное пюре, капуста тушеная)</t>
  </si>
  <si>
    <t>Список использованной литературы</t>
  </si>
  <si>
    <t xml:space="preserve">СанПиН 2.4.5.2409-08 «Санитарно-эпидемиологические требования к организации питания обучающихся в общеобразовательных </t>
  </si>
  <si>
    <t>государственного санитарного врача РФ от 23 июля 2008 г.</t>
  </si>
  <si>
    <t xml:space="preserve">Сборник рецептур блюд и кулинарных изделий для предприятий общественного питания. Сост. Л. Е. Голунова. Издательство </t>
  </si>
  <si>
    <t>«Профи-информ», 2005 г.</t>
  </si>
  <si>
    <t xml:space="preserve">Сборник рецептур блюд и кулинарных изделий для питания детей. Под ред. М. П. Могильного и В. А. Тутельяна. – М.: ДеЛи принт, </t>
  </si>
  <si>
    <t xml:space="preserve">2012. – 584 с. </t>
  </si>
  <si>
    <t xml:space="preserve">винегрет овощной </t>
  </si>
  <si>
    <t>Хлеб, обогащенный витаминами и макроэлементами</t>
  </si>
  <si>
    <t>Винегрет овощной</t>
  </si>
  <si>
    <t xml:space="preserve">Хлеб, обогащенный витаминами и макроэлементами </t>
  </si>
  <si>
    <t>Салат из капусты белокачанной</t>
  </si>
  <si>
    <t>Суп картофельный с горохом на м/к будьоне</t>
  </si>
  <si>
    <t>Салат из свежей капусты со свеклой</t>
  </si>
  <si>
    <t xml:space="preserve">Какао с молоком </t>
  </si>
  <si>
    <t>Салат из белокачанной капусты с яблоком</t>
  </si>
  <si>
    <t xml:space="preserve">Салат витаминный </t>
  </si>
  <si>
    <t>Салат витаминный</t>
  </si>
  <si>
    <t xml:space="preserve">Хлеб,обогащенный витаминами и макроэлементами </t>
  </si>
  <si>
    <t>Возрастная группа: 7-11 лет</t>
  </si>
  <si>
    <t>Овощи свежие (консервированные)</t>
  </si>
  <si>
    <t>Рассольник Ленинградский со сметаной на курином бульоне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</si>
</sst>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41" fillId="0" borderId="11" xfId="0" applyFont="1" applyBorder="1" applyAlignment="1">
      <alignment horizontal="justify" vertical="top" wrapText="1"/>
    </xf>
    <xf numFmtId="0" fontId="40" fillId="0" borderId="11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0" fontId="40" fillId="0" borderId="14" xfId="0" applyFont="1" applyBorder="1" applyAlignment="1">
      <alignment horizontal="justify" vertical="top" wrapText="1"/>
    </xf>
    <xf numFmtId="0" fontId="41" fillId="0" borderId="15" xfId="0" applyFont="1" applyBorder="1" applyAlignment="1">
      <alignment horizontal="justify" vertical="top" wrapText="1"/>
    </xf>
    <xf numFmtId="0" fontId="40" fillId="0" borderId="15" xfId="0" applyFont="1" applyBorder="1" applyAlignment="1">
      <alignment horizontal="justify" vertical="top" wrapText="1"/>
    </xf>
    <xf numFmtId="0" fontId="42" fillId="0" borderId="0" xfId="0" applyFont="1" applyAlignment="1">
      <alignment/>
    </xf>
    <xf numFmtId="0" fontId="40" fillId="0" borderId="16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vertical="top" wrapText="1"/>
    </xf>
    <xf numFmtId="0" fontId="40" fillId="0" borderId="11" xfId="0" applyFont="1" applyBorder="1" applyAlignment="1">
      <alignment horizontal="justify" vertical="top" wrapText="1"/>
    </xf>
    <xf numFmtId="0" fontId="40" fillId="0" borderId="17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2" fillId="0" borderId="0" xfId="0" applyFont="1" applyAlignment="1">
      <alignment horizontal="left" indent="1"/>
    </xf>
    <xf numFmtId="0" fontId="41" fillId="0" borderId="0" xfId="0" applyFont="1" applyBorder="1" applyAlignment="1">
      <alignment wrapText="1"/>
    </xf>
    <xf numFmtId="0" fontId="41" fillId="0" borderId="11" xfId="0" applyFont="1" applyBorder="1" applyAlignment="1">
      <alignment horizontal="justify" vertical="top" wrapText="1"/>
    </xf>
    <xf numFmtId="0" fontId="40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3" fillId="0" borderId="11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justify" vertical="top"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justify" vertical="top" wrapText="1"/>
    </xf>
    <xf numFmtId="0" fontId="44" fillId="0" borderId="18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19" xfId="0" applyFont="1" applyBorder="1" applyAlignment="1">
      <alignment horizontal="justify" vertical="top" wrapText="1"/>
    </xf>
    <xf numFmtId="0" fontId="44" fillId="0" borderId="20" xfId="0" applyFont="1" applyBorder="1" applyAlignment="1">
      <alignment horizontal="justify" vertical="top" wrapText="1"/>
    </xf>
    <xf numFmtId="0" fontId="44" fillId="0" borderId="21" xfId="0" applyFont="1" applyBorder="1" applyAlignment="1">
      <alignment horizontal="justify" vertical="top" wrapText="1"/>
    </xf>
    <xf numFmtId="0" fontId="44" fillId="0" borderId="22" xfId="0" applyFont="1" applyBorder="1" applyAlignment="1">
      <alignment horizontal="justify" vertical="top" wrapText="1"/>
    </xf>
    <xf numFmtId="0" fontId="44" fillId="0" borderId="23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15"/>
  <sheetViews>
    <sheetView tabSelected="1" zoomScale="115" zoomScaleNormal="115" zoomScalePageLayoutView="0" workbookViewId="0" topLeftCell="A25">
      <selection activeCell="A285" sqref="A285:O316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11.28125" style="0" customWidth="1"/>
    <col min="4" max="4" width="8.28125" style="0" customWidth="1"/>
    <col min="5" max="5" width="8.57421875" style="0" customWidth="1"/>
    <col min="6" max="6" width="7.57421875" style="0" customWidth="1"/>
    <col min="7" max="7" width="8.421875" style="0" customWidth="1"/>
    <col min="8" max="8" width="8.00390625" style="0" customWidth="1"/>
    <col min="9" max="9" width="7.851562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7.140625" style="0" customWidth="1"/>
    <col min="14" max="14" width="8.00390625" style="0" customWidth="1"/>
    <col min="15" max="15" width="8.140625" style="0" customWidth="1"/>
  </cols>
  <sheetData>
    <row r="2" ht="15">
      <c r="A2" t="s">
        <v>0</v>
      </c>
    </row>
    <row r="3" ht="15">
      <c r="A3" t="s">
        <v>32</v>
      </c>
    </row>
    <row r="4" ht="15">
      <c r="A4" t="s">
        <v>97</v>
      </c>
    </row>
    <row r="5" spans="1:15" ht="15" customHeight="1">
      <c r="A5" s="40" t="s">
        <v>1</v>
      </c>
      <c r="B5" s="39" t="s">
        <v>31</v>
      </c>
      <c r="C5" s="30" t="s">
        <v>4</v>
      </c>
      <c r="D5" s="39" t="s">
        <v>5</v>
      </c>
      <c r="E5" s="39"/>
      <c r="F5" s="39"/>
      <c r="G5" s="39" t="s">
        <v>6</v>
      </c>
      <c r="H5" s="39" t="s">
        <v>7</v>
      </c>
      <c r="I5" s="39"/>
      <c r="J5" s="39"/>
      <c r="K5" s="39"/>
      <c r="L5" s="39" t="s">
        <v>8</v>
      </c>
      <c r="M5" s="39"/>
      <c r="N5" s="39"/>
      <c r="O5" s="39"/>
    </row>
    <row r="6" spans="1:15" ht="11.25" customHeight="1">
      <c r="A6" s="40"/>
      <c r="B6" s="39"/>
      <c r="C6" s="40" t="s">
        <v>9</v>
      </c>
      <c r="D6" s="29" t="s">
        <v>10</v>
      </c>
      <c r="E6" s="29" t="s">
        <v>11</v>
      </c>
      <c r="F6" s="29" t="s">
        <v>12</v>
      </c>
      <c r="G6" s="39"/>
      <c r="H6" s="29" t="s">
        <v>13</v>
      </c>
      <c r="I6" s="29" t="s">
        <v>14</v>
      </c>
      <c r="J6" s="29" t="s">
        <v>15</v>
      </c>
      <c r="K6" s="29" t="s">
        <v>16</v>
      </c>
      <c r="L6" s="29" t="s">
        <v>17</v>
      </c>
      <c r="M6" s="29" t="s">
        <v>18</v>
      </c>
      <c r="N6" s="29" t="s">
        <v>19</v>
      </c>
      <c r="O6" s="29" t="s">
        <v>20</v>
      </c>
    </row>
    <row r="7" spans="1:15" ht="22.5" customHeight="1">
      <c r="A7" s="40"/>
      <c r="B7" s="2"/>
      <c r="C7" s="40"/>
      <c r="D7" s="3" t="s">
        <v>9</v>
      </c>
      <c r="E7" s="3" t="s">
        <v>9</v>
      </c>
      <c r="F7" s="3" t="s">
        <v>9</v>
      </c>
      <c r="G7" s="3" t="s">
        <v>9</v>
      </c>
      <c r="H7" s="3" t="s">
        <v>9</v>
      </c>
      <c r="I7" s="3" t="s">
        <v>9</v>
      </c>
      <c r="J7" s="3" t="s">
        <v>9</v>
      </c>
      <c r="K7" s="3" t="s">
        <v>9</v>
      </c>
      <c r="L7" s="3" t="s">
        <v>9</v>
      </c>
      <c r="M7" s="3" t="s">
        <v>9</v>
      </c>
      <c r="N7" s="3" t="s">
        <v>9</v>
      </c>
      <c r="O7" s="3" t="s">
        <v>9</v>
      </c>
    </row>
    <row r="8" spans="1:15" ht="15">
      <c r="A8" s="41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33" customHeight="1">
      <c r="A9" s="4">
        <v>72</v>
      </c>
      <c r="B9" s="3" t="s">
        <v>23</v>
      </c>
      <c r="C9" s="4">
        <v>30</v>
      </c>
      <c r="D9" s="4">
        <v>0.33</v>
      </c>
      <c r="E9" s="4">
        <v>0.6</v>
      </c>
      <c r="F9" s="4">
        <v>1.14</v>
      </c>
      <c r="G9" s="4">
        <v>6.9</v>
      </c>
      <c r="H9" s="4">
        <v>0.01</v>
      </c>
      <c r="I9" s="4">
        <v>10.2</v>
      </c>
      <c r="J9" s="4">
        <v>0</v>
      </c>
      <c r="K9" s="4">
        <v>0.12</v>
      </c>
      <c r="L9" s="4">
        <v>3</v>
      </c>
      <c r="M9" s="4">
        <v>0.13</v>
      </c>
      <c r="N9" s="4">
        <v>6.6</v>
      </c>
      <c r="O9" s="4">
        <v>0.36</v>
      </c>
    </row>
    <row r="10" spans="1:15" ht="33" customHeight="1">
      <c r="A10" s="25">
        <v>135</v>
      </c>
      <c r="B10" s="35" t="s">
        <v>44</v>
      </c>
      <c r="C10" s="25">
        <v>200</v>
      </c>
      <c r="D10" s="25">
        <v>2</v>
      </c>
      <c r="E10" s="25">
        <v>2.4</v>
      </c>
      <c r="F10" s="25">
        <v>14.64</v>
      </c>
      <c r="G10" s="25">
        <v>90.4</v>
      </c>
      <c r="H10" s="25">
        <v>0.02</v>
      </c>
      <c r="I10" s="25">
        <v>13.96</v>
      </c>
      <c r="J10" s="25">
        <v>0.02</v>
      </c>
      <c r="K10" s="25">
        <v>0.1</v>
      </c>
      <c r="L10" s="25">
        <v>12.64</v>
      </c>
      <c r="M10" s="25">
        <v>40.26</v>
      </c>
      <c r="N10" s="25">
        <v>25.44</v>
      </c>
      <c r="O10" s="25">
        <v>0.88</v>
      </c>
    </row>
    <row r="11" spans="1:15" ht="13.5" customHeight="1">
      <c r="A11" s="4">
        <v>723</v>
      </c>
      <c r="B11" s="3" t="s">
        <v>26</v>
      </c>
      <c r="C11" s="4" t="s">
        <v>27</v>
      </c>
      <c r="D11" s="4">
        <v>7.54</v>
      </c>
      <c r="E11" s="4">
        <v>6.24</v>
      </c>
      <c r="F11" s="4">
        <v>1.26</v>
      </c>
      <c r="G11" s="4">
        <v>156.94</v>
      </c>
      <c r="H11" s="4">
        <v>0.094</v>
      </c>
      <c r="I11" s="4">
        <v>0.7259</v>
      </c>
      <c r="J11" s="4">
        <v>0.03</v>
      </c>
      <c r="K11" s="4">
        <v>0</v>
      </c>
      <c r="L11" s="4">
        <v>9.7815</v>
      </c>
      <c r="M11" s="4">
        <v>15.97</v>
      </c>
      <c r="N11" s="4">
        <v>36.36</v>
      </c>
      <c r="O11" s="4">
        <v>2.4196</v>
      </c>
    </row>
    <row r="12" spans="1:15" ht="24" customHeight="1">
      <c r="A12" s="4">
        <v>463</v>
      </c>
      <c r="B12" s="3" t="s">
        <v>28</v>
      </c>
      <c r="C12" s="4">
        <v>150</v>
      </c>
      <c r="D12" s="4">
        <v>7.6</v>
      </c>
      <c r="E12" s="4">
        <v>7.2</v>
      </c>
      <c r="F12" s="4">
        <v>27.5</v>
      </c>
      <c r="G12" s="4">
        <v>237</v>
      </c>
      <c r="H12" s="4">
        <v>0.06</v>
      </c>
      <c r="I12" s="4">
        <v>0</v>
      </c>
      <c r="J12" s="4">
        <v>0</v>
      </c>
      <c r="K12" s="4">
        <v>6.7</v>
      </c>
      <c r="L12" s="4">
        <v>12.37</v>
      </c>
      <c r="M12" s="4">
        <v>9.2</v>
      </c>
      <c r="N12" s="4">
        <v>84.02</v>
      </c>
      <c r="O12" s="4">
        <v>2.81</v>
      </c>
    </row>
    <row r="13" spans="1:15" ht="15">
      <c r="A13" s="4">
        <v>958</v>
      </c>
      <c r="B13" s="24" t="s">
        <v>29</v>
      </c>
      <c r="C13" s="4">
        <v>200</v>
      </c>
      <c r="D13" s="4">
        <v>3.16</v>
      </c>
      <c r="E13" s="4">
        <v>2.68</v>
      </c>
      <c r="F13" s="4">
        <v>15.94</v>
      </c>
      <c r="G13" s="4">
        <v>101</v>
      </c>
      <c r="H13" s="4">
        <v>0.4</v>
      </c>
      <c r="I13" s="4">
        <v>1.29</v>
      </c>
      <c r="J13" s="4">
        <v>20</v>
      </c>
      <c r="K13" s="4">
        <v>0</v>
      </c>
      <c r="L13" s="4">
        <v>124.5</v>
      </c>
      <c r="M13" s="4">
        <v>89</v>
      </c>
      <c r="N13" s="4">
        <v>13.86</v>
      </c>
      <c r="O13" s="4">
        <v>0.13</v>
      </c>
    </row>
    <row r="14" spans="1:15" ht="45" customHeight="1">
      <c r="A14" s="4"/>
      <c r="B14" s="3" t="s">
        <v>30</v>
      </c>
      <c r="C14" s="4">
        <v>20</v>
      </c>
      <c r="D14" s="4">
        <v>5.06</v>
      </c>
      <c r="E14" s="4">
        <v>4.13</v>
      </c>
      <c r="F14" s="4">
        <v>37.6</v>
      </c>
      <c r="G14" s="4">
        <v>264</v>
      </c>
      <c r="H14" s="4">
        <v>0.22</v>
      </c>
      <c r="I14" s="4">
        <v>0</v>
      </c>
      <c r="J14" s="4">
        <v>0</v>
      </c>
      <c r="K14" s="4">
        <v>0</v>
      </c>
      <c r="L14" s="4">
        <v>62</v>
      </c>
      <c r="M14" s="4">
        <v>178</v>
      </c>
      <c r="N14" s="4">
        <v>26</v>
      </c>
      <c r="O14" s="4">
        <v>2.6</v>
      </c>
    </row>
    <row r="15" spans="1:15" ht="23.25" thickBot="1">
      <c r="A15" s="6"/>
      <c r="B15" s="5" t="s">
        <v>86</v>
      </c>
      <c r="C15" s="6">
        <v>32.5</v>
      </c>
      <c r="D15" s="6">
        <v>0.4</v>
      </c>
      <c r="E15" s="6">
        <v>0.01</v>
      </c>
      <c r="F15" s="6">
        <v>2.49</v>
      </c>
      <c r="G15" s="6">
        <v>12.2</v>
      </c>
      <c r="H15" s="6">
        <v>0.03</v>
      </c>
      <c r="I15" s="6">
        <v>0</v>
      </c>
      <c r="J15" s="6">
        <v>0</v>
      </c>
      <c r="K15" s="6">
        <v>0</v>
      </c>
      <c r="L15" s="6">
        <v>10.73</v>
      </c>
      <c r="M15" s="6">
        <v>21.1</v>
      </c>
      <c r="N15" s="6">
        <v>18.85</v>
      </c>
      <c r="O15" s="6">
        <v>1.46</v>
      </c>
    </row>
    <row r="16" spans="1:15" ht="15.75" thickBot="1">
      <c r="A16" s="12"/>
      <c r="B16" s="13" t="s">
        <v>21</v>
      </c>
      <c r="C16" s="7"/>
      <c r="D16" s="7">
        <f aca="true" t="shared" si="0" ref="D16:O16">SUM(D9:D15)</f>
        <v>26.089999999999996</v>
      </c>
      <c r="E16" s="7">
        <f t="shared" si="0"/>
        <v>23.26</v>
      </c>
      <c r="F16" s="7">
        <f t="shared" si="0"/>
        <v>100.57000000000001</v>
      </c>
      <c r="G16" s="7">
        <f t="shared" si="0"/>
        <v>868.44</v>
      </c>
      <c r="H16" s="7">
        <f t="shared" si="0"/>
        <v>0.8340000000000001</v>
      </c>
      <c r="I16" s="7">
        <f t="shared" si="0"/>
        <v>26.1759</v>
      </c>
      <c r="J16" s="7">
        <f t="shared" si="0"/>
        <v>20.05</v>
      </c>
      <c r="K16" s="7">
        <f t="shared" si="0"/>
        <v>6.92</v>
      </c>
      <c r="L16" s="7">
        <f t="shared" si="0"/>
        <v>235.02149999999997</v>
      </c>
      <c r="M16" s="7">
        <f t="shared" si="0"/>
        <v>353.66</v>
      </c>
      <c r="N16" s="7">
        <f t="shared" si="0"/>
        <v>211.13000000000002</v>
      </c>
      <c r="O16" s="7">
        <f t="shared" si="0"/>
        <v>10.659600000000001</v>
      </c>
    </row>
    <row r="19" ht="15.75">
      <c r="A19" s="11" t="s">
        <v>33</v>
      </c>
    </row>
    <row r="35" ht="15">
      <c r="A35" t="s">
        <v>34</v>
      </c>
    </row>
    <row r="36" ht="15">
      <c r="A36" t="s">
        <v>32</v>
      </c>
    </row>
    <row r="37" ht="15">
      <c r="A37" t="s">
        <v>97</v>
      </c>
    </row>
    <row r="38" spans="1:15" ht="21.75" customHeight="1">
      <c r="A38" s="40" t="s">
        <v>1</v>
      </c>
      <c r="B38" s="3" t="s">
        <v>2</v>
      </c>
      <c r="C38" s="30" t="s">
        <v>4</v>
      </c>
      <c r="D38" s="39" t="s">
        <v>5</v>
      </c>
      <c r="E38" s="39"/>
      <c r="F38" s="39"/>
      <c r="G38" s="39" t="s">
        <v>6</v>
      </c>
      <c r="H38" s="39" t="s">
        <v>7</v>
      </c>
      <c r="I38" s="39"/>
      <c r="J38" s="39"/>
      <c r="K38" s="39"/>
      <c r="L38" s="39" t="s">
        <v>8</v>
      </c>
      <c r="M38" s="39"/>
      <c r="N38" s="39"/>
      <c r="O38" s="39"/>
    </row>
    <row r="39" spans="1:15" ht="22.5" customHeight="1">
      <c r="A39" s="40"/>
      <c r="B39" s="3" t="s">
        <v>3</v>
      </c>
      <c r="C39" s="40" t="s">
        <v>9</v>
      </c>
      <c r="D39" s="29" t="s">
        <v>10</v>
      </c>
      <c r="E39" s="29" t="s">
        <v>11</v>
      </c>
      <c r="F39" s="29" t="s">
        <v>12</v>
      </c>
      <c r="G39" s="39"/>
      <c r="H39" s="29" t="s">
        <v>13</v>
      </c>
      <c r="I39" s="29" t="s">
        <v>14</v>
      </c>
      <c r="J39" s="29" t="s">
        <v>15</v>
      </c>
      <c r="K39" s="29" t="s">
        <v>16</v>
      </c>
      <c r="L39" s="29" t="s">
        <v>17</v>
      </c>
      <c r="M39" s="29" t="s">
        <v>18</v>
      </c>
      <c r="N39" s="29" t="s">
        <v>19</v>
      </c>
      <c r="O39" s="29" t="s">
        <v>20</v>
      </c>
    </row>
    <row r="40" spans="1:15" ht="27" customHeight="1">
      <c r="A40" s="40"/>
      <c r="B40" s="2"/>
      <c r="C40" s="40"/>
      <c r="D40" s="3" t="s">
        <v>9</v>
      </c>
      <c r="E40" s="3" t="s">
        <v>9</v>
      </c>
      <c r="F40" s="3" t="s">
        <v>9</v>
      </c>
      <c r="G40" s="3" t="s">
        <v>9</v>
      </c>
      <c r="H40" s="3" t="s">
        <v>9</v>
      </c>
      <c r="I40" s="3" t="s">
        <v>9</v>
      </c>
      <c r="J40" s="3" t="s">
        <v>9</v>
      </c>
      <c r="K40" s="3" t="s">
        <v>9</v>
      </c>
      <c r="L40" s="3" t="s">
        <v>9</v>
      </c>
      <c r="M40" s="3" t="s">
        <v>9</v>
      </c>
      <c r="N40" s="3" t="s">
        <v>9</v>
      </c>
      <c r="O40" s="3" t="s">
        <v>9</v>
      </c>
    </row>
    <row r="41" spans="1:15" ht="15">
      <c r="A41" s="41" t="s">
        <v>22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5">
      <c r="A42" s="4">
        <v>72</v>
      </c>
      <c r="B42" s="3" t="s">
        <v>35</v>
      </c>
      <c r="C42" s="4">
        <v>30</v>
      </c>
      <c r="D42" s="4">
        <v>0.33</v>
      </c>
      <c r="E42" s="4">
        <v>0.6</v>
      </c>
      <c r="F42" s="4">
        <v>1.14</v>
      </c>
      <c r="G42" s="4">
        <v>6.9</v>
      </c>
      <c r="H42" s="4">
        <v>0.01</v>
      </c>
      <c r="I42" s="4">
        <v>10.2</v>
      </c>
      <c r="J42" s="4">
        <v>0</v>
      </c>
      <c r="K42" s="4">
        <v>0.12</v>
      </c>
      <c r="L42" s="4">
        <v>3</v>
      </c>
      <c r="M42" s="4">
        <v>0.13</v>
      </c>
      <c r="N42" s="4">
        <v>6.6</v>
      </c>
      <c r="O42" s="4">
        <v>0.36</v>
      </c>
    </row>
    <row r="43" spans="1:15" ht="33.75">
      <c r="A43" s="4">
        <v>134</v>
      </c>
      <c r="B43" s="3" t="s">
        <v>36</v>
      </c>
      <c r="C43" s="4">
        <v>200</v>
      </c>
      <c r="D43" s="4">
        <v>7.9</v>
      </c>
      <c r="E43" s="4">
        <v>5.6</v>
      </c>
      <c r="F43" s="4">
        <v>17.08</v>
      </c>
      <c r="G43" s="4">
        <v>13.6</v>
      </c>
      <c r="H43" s="4">
        <v>0.15</v>
      </c>
      <c r="I43" s="4">
        <v>9.6</v>
      </c>
      <c r="J43" s="4">
        <v>0.02</v>
      </c>
      <c r="K43" s="4">
        <v>0.1</v>
      </c>
      <c r="L43" s="4">
        <v>22.56</v>
      </c>
      <c r="M43" s="4">
        <v>51.96</v>
      </c>
      <c r="N43" s="4">
        <v>27.76</v>
      </c>
      <c r="O43" s="4">
        <v>1.59</v>
      </c>
    </row>
    <row r="44" spans="1:15" ht="15">
      <c r="A44" s="4">
        <v>443</v>
      </c>
      <c r="B44" s="3" t="s">
        <v>37</v>
      </c>
      <c r="C44" s="4" t="s">
        <v>38</v>
      </c>
      <c r="D44" s="4">
        <v>35</v>
      </c>
      <c r="E44" s="4">
        <v>14.21</v>
      </c>
      <c r="F44" s="4">
        <v>45.05</v>
      </c>
      <c r="G44" s="4">
        <v>412.38</v>
      </c>
      <c r="H44" s="4">
        <v>0.03</v>
      </c>
      <c r="I44" s="4">
        <v>0</v>
      </c>
      <c r="J44" s="4">
        <v>0.5</v>
      </c>
      <c r="K44" s="4">
        <v>0.16</v>
      </c>
      <c r="L44" s="4">
        <v>10.2</v>
      </c>
      <c r="M44" s="4">
        <v>87.05</v>
      </c>
      <c r="N44" s="4">
        <v>24.91</v>
      </c>
      <c r="O44" s="4">
        <v>1.24</v>
      </c>
    </row>
    <row r="45" spans="1:15" ht="35.25" customHeight="1">
      <c r="A45" s="4">
        <v>648</v>
      </c>
      <c r="B45" s="3" t="s">
        <v>39</v>
      </c>
      <c r="C45" s="4">
        <v>200</v>
      </c>
      <c r="D45" s="4">
        <v>0</v>
      </c>
      <c r="E45" s="4">
        <v>0</v>
      </c>
      <c r="F45" s="4">
        <v>30.6</v>
      </c>
      <c r="G45" s="4">
        <v>118</v>
      </c>
      <c r="H45" s="4">
        <v>0</v>
      </c>
      <c r="I45" s="4">
        <v>15</v>
      </c>
      <c r="J45" s="4">
        <v>0</v>
      </c>
      <c r="K45" s="4">
        <v>0</v>
      </c>
      <c r="L45" s="4">
        <v>4.5</v>
      </c>
      <c r="M45" s="4">
        <v>0</v>
      </c>
      <c r="N45" s="4">
        <v>1</v>
      </c>
      <c r="O45" s="4">
        <v>0.15</v>
      </c>
    </row>
    <row r="46" spans="1:15" ht="22.5">
      <c r="A46" s="4"/>
      <c r="B46" s="3" t="s">
        <v>30</v>
      </c>
      <c r="C46" s="4">
        <v>20</v>
      </c>
      <c r="D46" s="4">
        <v>5.06</v>
      </c>
      <c r="E46" s="4">
        <v>4.13</v>
      </c>
      <c r="F46" s="4">
        <v>37.6</v>
      </c>
      <c r="G46" s="4">
        <v>264</v>
      </c>
      <c r="H46" s="4">
        <v>0.22</v>
      </c>
      <c r="I46" s="4">
        <v>0</v>
      </c>
      <c r="J46" s="4">
        <v>0</v>
      </c>
      <c r="K46" s="4">
        <v>0</v>
      </c>
      <c r="L46" s="4">
        <v>62</v>
      </c>
      <c r="M46" s="4">
        <v>178</v>
      </c>
      <c r="N46" s="4">
        <v>26</v>
      </c>
      <c r="O46" s="4">
        <v>2.6</v>
      </c>
    </row>
    <row r="47" spans="1:15" ht="23.25" thickBot="1">
      <c r="A47" s="6"/>
      <c r="B47" s="5" t="s">
        <v>86</v>
      </c>
      <c r="C47" s="6">
        <v>32.5</v>
      </c>
      <c r="D47" s="6">
        <v>0.4</v>
      </c>
      <c r="E47" s="6">
        <v>0.01</v>
      </c>
      <c r="F47" s="6">
        <v>2.49</v>
      </c>
      <c r="G47" s="6">
        <v>12.2</v>
      </c>
      <c r="H47" s="6">
        <v>0.03</v>
      </c>
      <c r="I47" s="6">
        <v>0</v>
      </c>
      <c r="J47" s="6">
        <v>0</v>
      </c>
      <c r="K47" s="6">
        <v>0</v>
      </c>
      <c r="L47" s="6">
        <v>10.73</v>
      </c>
      <c r="M47" s="6">
        <v>21.1</v>
      </c>
      <c r="N47" s="6">
        <v>18.85</v>
      </c>
      <c r="O47" s="6">
        <v>1.46</v>
      </c>
    </row>
    <row r="48" spans="1:15" ht="15.75" thickBot="1">
      <c r="A48" s="15"/>
      <c r="B48" s="16" t="s">
        <v>21</v>
      </c>
      <c r="C48" s="1"/>
      <c r="D48" s="1">
        <f>D42+D43+D44+D45+D46+D47</f>
        <v>48.690000000000005</v>
      </c>
      <c r="E48" s="1">
        <f aca="true" t="shared" si="1" ref="E48:O48">E42+E43+E44+E45+E46+E47</f>
        <v>24.55</v>
      </c>
      <c r="F48" s="1">
        <f>SUM(F42:F47)</f>
        <v>133.96</v>
      </c>
      <c r="G48" s="1">
        <f t="shared" si="1"/>
        <v>827.08</v>
      </c>
      <c r="H48" s="1">
        <f t="shared" si="1"/>
        <v>0.44000000000000006</v>
      </c>
      <c r="I48" s="1">
        <f t="shared" si="1"/>
        <v>34.8</v>
      </c>
      <c r="J48" s="1">
        <f t="shared" si="1"/>
        <v>0.52</v>
      </c>
      <c r="K48" s="1">
        <f t="shared" si="1"/>
        <v>0.38</v>
      </c>
      <c r="L48" s="1">
        <f t="shared" si="1"/>
        <v>112.99</v>
      </c>
      <c r="M48" s="1">
        <f t="shared" si="1"/>
        <v>338.24</v>
      </c>
      <c r="N48" s="1">
        <f t="shared" si="1"/>
        <v>105.12</v>
      </c>
      <c r="O48" s="1">
        <f t="shared" si="1"/>
        <v>7.4</v>
      </c>
    </row>
    <row r="50" ht="15.75">
      <c r="A50" s="11" t="s">
        <v>33</v>
      </c>
    </row>
    <row r="51" spans="1:15" ht="15" customHeight="1">
      <c r="A51" s="40" t="s">
        <v>1</v>
      </c>
      <c r="B51" s="3" t="s">
        <v>2</v>
      </c>
      <c r="C51" s="30" t="s">
        <v>4</v>
      </c>
      <c r="D51" s="39" t="s">
        <v>5</v>
      </c>
      <c r="E51" s="39"/>
      <c r="F51" s="39"/>
      <c r="G51" s="39" t="s">
        <v>6</v>
      </c>
      <c r="H51" s="39" t="s">
        <v>7</v>
      </c>
      <c r="I51" s="39"/>
      <c r="J51" s="39"/>
      <c r="K51" s="39"/>
      <c r="L51" s="39" t="s">
        <v>8</v>
      </c>
      <c r="M51" s="39"/>
      <c r="N51" s="39"/>
      <c r="O51" s="39"/>
    </row>
    <row r="52" spans="1:15" ht="21" customHeight="1">
      <c r="A52" s="40"/>
      <c r="B52" s="3" t="s">
        <v>3</v>
      </c>
      <c r="C52" s="40" t="s">
        <v>9</v>
      </c>
      <c r="D52" s="29" t="s">
        <v>10</v>
      </c>
      <c r="E52" s="29" t="s">
        <v>11</v>
      </c>
      <c r="F52" s="29" t="s">
        <v>12</v>
      </c>
      <c r="G52" s="39"/>
      <c r="H52" s="29" t="s">
        <v>13</v>
      </c>
      <c r="I52" s="29" t="s">
        <v>14</v>
      </c>
      <c r="J52" s="29" t="s">
        <v>15</v>
      </c>
      <c r="K52" s="29" t="s">
        <v>16</v>
      </c>
      <c r="L52" s="29" t="s">
        <v>17</v>
      </c>
      <c r="M52" s="29" t="s">
        <v>18</v>
      </c>
      <c r="N52" s="29" t="s">
        <v>19</v>
      </c>
      <c r="O52" s="29" t="s">
        <v>20</v>
      </c>
    </row>
    <row r="53" spans="1:15" ht="24.75" customHeight="1">
      <c r="A53" s="40"/>
      <c r="B53" s="2" t="s">
        <v>40</v>
      </c>
      <c r="C53" s="40"/>
      <c r="D53" s="3" t="s">
        <v>9</v>
      </c>
      <c r="E53" s="3" t="s">
        <v>9</v>
      </c>
      <c r="F53" s="3" t="s">
        <v>9</v>
      </c>
      <c r="G53" s="3" t="s">
        <v>9</v>
      </c>
      <c r="H53" s="3" t="s">
        <v>9</v>
      </c>
      <c r="I53" s="3" t="s">
        <v>9</v>
      </c>
      <c r="J53" s="3" t="s">
        <v>9</v>
      </c>
      <c r="K53" s="3" t="s">
        <v>9</v>
      </c>
      <c r="L53" s="3" t="s">
        <v>9</v>
      </c>
      <c r="M53" s="3" t="s">
        <v>9</v>
      </c>
      <c r="N53" s="3" t="s">
        <v>9</v>
      </c>
      <c r="O53" s="3" t="s">
        <v>9</v>
      </c>
    </row>
    <row r="54" spans="1:15" ht="23.25">
      <c r="A54" s="17"/>
      <c r="B54" s="18" t="s">
        <v>49</v>
      </c>
      <c r="C54" s="17">
        <v>25</v>
      </c>
      <c r="D54" s="17">
        <v>1.08</v>
      </c>
      <c r="E54" s="17">
        <v>3.04</v>
      </c>
      <c r="F54" s="17">
        <v>1.04</v>
      </c>
      <c r="G54" s="17">
        <v>26.8</v>
      </c>
      <c r="H54" s="17">
        <v>0</v>
      </c>
      <c r="I54" s="17">
        <v>7.2</v>
      </c>
      <c r="J54" s="17">
        <v>0</v>
      </c>
      <c r="K54" s="17">
        <v>0</v>
      </c>
      <c r="L54" s="17">
        <v>6.9</v>
      </c>
      <c r="M54" s="17">
        <v>6</v>
      </c>
      <c r="N54" s="17">
        <v>3.5</v>
      </c>
      <c r="O54" s="17">
        <v>0.21</v>
      </c>
    </row>
    <row r="67" ht="15">
      <c r="A67" t="s">
        <v>42</v>
      </c>
    </row>
    <row r="68" ht="15">
      <c r="A68" t="s">
        <v>32</v>
      </c>
    </row>
    <row r="69" ht="15">
      <c r="A69" t="s">
        <v>97</v>
      </c>
    </row>
    <row r="70" spans="1:15" ht="21.75" customHeight="1">
      <c r="A70" s="40" t="s">
        <v>1</v>
      </c>
      <c r="B70" s="3" t="s">
        <v>2</v>
      </c>
      <c r="C70" s="30" t="s">
        <v>4</v>
      </c>
      <c r="D70" s="39" t="s">
        <v>5</v>
      </c>
      <c r="E70" s="39"/>
      <c r="F70" s="39"/>
      <c r="G70" s="39" t="s">
        <v>6</v>
      </c>
      <c r="H70" s="39" t="s">
        <v>7</v>
      </c>
      <c r="I70" s="39"/>
      <c r="J70" s="39"/>
      <c r="K70" s="39"/>
      <c r="L70" s="39" t="s">
        <v>8</v>
      </c>
      <c r="M70" s="39"/>
      <c r="N70" s="39"/>
      <c r="O70" s="39"/>
    </row>
    <row r="71" spans="1:15" ht="22.5" customHeight="1">
      <c r="A71" s="40"/>
      <c r="B71" s="3" t="s">
        <v>3</v>
      </c>
      <c r="C71" s="40" t="s">
        <v>9</v>
      </c>
      <c r="D71" s="29" t="s">
        <v>10</v>
      </c>
      <c r="E71" s="29" t="s">
        <v>11</v>
      </c>
      <c r="F71" s="29" t="s">
        <v>12</v>
      </c>
      <c r="G71" s="39"/>
      <c r="H71" s="29" t="s">
        <v>13</v>
      </c>
      <c r="I71" s="29" t="s">
        <v>14</v>
      </c>
      <c r="J71" s="29" t="s">
        <v>15</v>
      </c>
      <c r="K71" s="29" t="s">
        <v>16</v>
      </c>
      <c r="L71" s="29" t="s">
        <v>17</v>
      </c>
      <c r="M71" s="29" t="s">
        <v>18</v>
      </c>
      <c r="N71" s="29" t="s">
        <v>19</v>
      </c>
      <c r="O71" s="29" t="s">
        <v>20</v>
      </c>
    </row>
    <row r="72" spans="1:15" ht="15.75" thickBot="1">
      <c r="A72" s="40"/>
      <c r="B72" s="2"/>
      <c r="C72" s="40"/>
      <c r="D72" s="3" t="s">
        <v>9</v>
      </c>
      <c r="E72" s="3" t="s">
        <v>9</v>
      </c>
      <c r="F72" s="3" t="s">
        <v>9</v>
      </c>
      <c r="G72" s="3" t="s">
        <v>9</v>
      </c>
      <c r="H72" s="3" t="s">
        <v>9</v>
      </c>
      <c r="I72" s="3" t="s">
        <v>9</v>
      </c>
      <c r="J72" s="3" t="s">
        <v>9</v>
      </c>
      <c r="K72" s="3" t="s">
        <v>9</v>
      </c>
      <c r="L72" s="3" t="s">
        <v>9</v>
      </c>
      <c r="M72" s="3" t="s">
        <v>9</v>
      </c>
      <c r="N72" s="3" t="s">
        <v>9</v>
      </c>
      <c r="O72" s="3" t="s">
        <v>9</v>
      </c>
    </row>
    <row r="73" spans="1:15" ht="15">
      <c r="A73" s="43" t="s">
        <v>22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5" ht="15">
      <c r="A74" s="4">
        <v>72</v>
      </c>
      <c r="B74" s="3" t="s">
        <v>43</v>
      </c>
      <c r="C74" s="4">
        <v>30</v>
      </c>
      <c r="D74" s="4">
        <v>0.33</v>
      </c>
      <c r="E74" s="4">
        <v>0.6</v>
      </c>
      <c r="F74" s="4">
        <v>1.14</v>
      </c>
      <c r="G74" s="4">
        <v>6.9</v>
      </c>
      <c r="H74" s="4">
        <v>0.01</v>
      </c>
      <c r="I74" s="4">
        <v>10.2</v>
      </c>
      <c r="J74" s="4">
        <v>0</v>
      </c>
      <c r="K74" s="4">
        <v>0.12</v>
      </c>
      <c r="L74" s="4">
        <v>3</v>
      </c>
      <c r="M74" s="4">
        <v>0.13</v>
      </c>
      <c r="N74" s="4">
        <v>6.6</v>
      </c>
      <c r="O74" s="4">
        <v>0.36</v>
      </c>
    </row>
    <row r="75" spans="1:15" ht="22.5">
      <c r="A75" s="25">
        <v>120</v>
      </c>
      <c r="B75" s="35" t="s">
        <v>24</v>
      </c>
      <c r="C75" s="25" t="s">
        <v>25</v>
      </c>
      <c r="D75" s="25">
        <v>6.8</v>
      </c>
      <c r="E75" s="25">
        <v>4.3</v>
      </c>
      <c r="F75" s="25">
        <v>10</v>
      </c>
      <c r="G75" s="25">
        <v>136</v>
      </c>
      <c r="H75" s="25">
        <v>0.02</v>
      </c>
      <c r="I75" s="25">
        <v>24.75</v>
      </c>
      <c r="J75" s="25">
        <v>1.7</v>
      </c>
      <c r="K75" s="25">
        <v>0.2</v>
      </c>
      <c r="L75" s="25">
        <v>26.08</v>
      </c>
      <c r="M75" s="25">
        <v>24.78</v>
      </c>
      <c r="N75" s="25">
        <v>16.8</v>
      </c>
      <c r="O75" s="25">
        <v>0.58</v>
      </c>
    </row>
    <row r="76" spans="1:15" ht="15">
      <c r="A76" s="4">
        <v>472</v>
      </c>
      <c r="B76" s="3" t="s">
        <v>45</v>
      </c>
      <c r="C76" s="4">
        <v>80</v>
      </c>
      <c r="D76" s="4">
        <v>16.08</v>
      </c>
      <c r="E76" s="4">
        <v>7.8</v>
      </c>
      <c r="F76" s="4">
        <v>17.4</v>
      </c>
      <c r="G76" s="4">
        <v>145</v>
      </c>
      <c r="H76" s="4">
        <v>0.04</v>
      </c>
      <c r="I76" s="4">
        <v>2.16</v>
      </c>
      <c r="J76" s="4">
        <v>0</v>
      </c>
      <c r="K76" s="4">
        <v>0.4</v>
      </c>
      <c r="L76" s="4">
        <v>19.29</v>
      </c>
      <c r="M76" s="4">
        <v>81.01</v>
      </c>
      <c r="N76" s="4">
        <v>19.93</v>
      </c>
      <c r="O76" s="4">
        <v>0.37</v>
      </c>
    </row>
    <row r="77" spans="1:15" ht="15">
      <c r="A77" s="4">
        <v>520</v>
      </c>
      <c r="B77" s="3" t="s">
        <v>46</v>
      </c>
      <c r="C77" s="4">
        <v>150</v>
      </c>
      <c r="D77" s="4">
        <v>3.6</v>
      </c>
      <c r="E77" s="4">
        <v>8.6</v>
      </c>
      <c r="F77" s="4">
        <v>16.2</v>
      </c>
      <c r="G77" s="4">
        <v>126</v>
      </c>
      <c r="H77" s="4">
        <v>0.07</v>
      </c>
      <c r="I77" s="4">
        <v>2.09</v>
      </c>
      <c r="J77" s="4">
        <v>0.02</v>
      </c>
      <c r="K77" s="4">
        <v>0.1</v>
      </c>
      <c r="L77" s="4">
        <v>36.72</v>
      </c>
      <c r="M77" s="4">
        <v>54.67</v>
      </c>
      <c r="N77" s="4">
        <v>15.56</v>
      </c>
      <c r="O77" s="4">
        <v>0.49</v>
      </c>
    </row>
    <row r="78" spans="1:15" ht="15">
      <c r="A78" s="4">
        <v>639</v>
      </c>
      <c r="B78" s="3" t="s">
        <v>47</v>
      </c>
      <c r="C78" s="4">
        <v>200</v>
      </c>
      <c r="D78" s="4">
        <v>0.16</v>
      </c>
      <c r="E78" s="4">
        <v>23.9</v>
      </c>
      <c r="F78" s="4">
        <v>111</v>
      </c>
      <c r="G78" s="4">
        <v>0.01</v>
      </c>
      <c r="H78" s="4">
        <v>0.01</v>
      </c>
      <c r="I78" s="4">
        <v>1.72</v>
      </c>
      <c r="J78" s="4">
        <v>0</v>
      </c>
      <c r="K78" s="4">
        <v>0.08</v>
      </c>
      <c r="L78" s="4">
        <v>14.48</v>
      </c>
      <c r="M78" s="4">
        <v>4.4</v>
      </c>
      <c r="N78" s="4">
        <v>3.6</v>
      </c>
      <c r="O78" s="4">
        <v>0.94</v>
      </c>
    </row>
    <row r="79" spans="1:15" ht="15">
      <c r="A79" s="4">
        <v>146</v>
      </c>
      <c r="B79" s="3" t="s">
        <v>48</v>
      </c>
      <c r="C79" s="4">
        <v>60</v>
      </c>
      <c r="D79" s="4">
        <v>2.961</v>
      </c>
      <c r="E79" s="4">
        <v>4.838</v>
      </c>
      <c r="F79" s="4">
        <v>36.64</v>
      </c>
      <c r="G79" s="4">
        <v>192.781</v>
      </c>
      <c r="H79" s="4">
        <v>0.104</v>
      </c>
      <c r="I79" s="4">
        <v>0.19</v>
      </c>
      <c r="J79" s="4">
        <v>0</v>
      </c>
      <c r="K79" s="4">
        <v>0</v>
      </c>
      <c r="L79" s="4">
        <v>18</v>
      </c>
      <c r="M79" s="4">
        <v>0</v>
      </c>
      <c r="N79" s="4">
        <v>0</v>
      </c>
      <c r="O79" s="4">
        <v>0.06</v>
      </c>
    </row>
    <row r="80" spans="1:15" ht="23.25" thickBot="1">
      <c r="A80" s="6"/>
      <c r="B80" s="5" t="s">
        <v>86</v>
      </c>
      <c r="C80" s="6">
        <v>32.5</v>
      </c>
      <c r="D80" s="6">
        <v>0.4</v>
      </c>
      <c r="E80" s="6">
        <v>0.01</v>
      </c>
      <c r="F80" s="6">
        <v>2.49</v>
      </c>
      <c r="G80" s="6">
        <v>12.2</v>
      </c>
      <c r="H80" s="6">
        <v>0.03</v>
      </c>
      <c r="I80" s="6">
        <v>0</v>
      </c>
      <c r="J80" s="6">
        <v>0</v>
      </c>
      <c r="K80" s="6">
        <v>0</v>
      </c>
      <c r="L80" s="6">
        <v>10.73</v>
      </c>
      <c r="M80" s="6">
        <v>21.1</v>
      </c>
      <c r="N80" s="6">
        <v>18.85</v>
      </c>
      <c r="O80" s="6">
        <v>1.46</v>
      </c>
    </row>
    <row r="81" spans="1:15" ht="15.75" thickBot="1">
      <c r="A81" s="12"/>
      <c r="B81" s="13" t="s">
        <v>21</v>
      </c>
      <c r="C81" s="7"/>
      <c r="D81" s="7">
        <f>D74+D75+D76+D77+D78+D79+D80</f>
        <v>30.330999999999996</v>
      </c>
      <c r="E81" s="7">
        <f aca="true" t="shared" si="2" ref="E81:O81">E74+E75+E76+E77+E78+E79+E80</f>
        <v>50.047999999999995</v>
      </c>
      <c r="F81" s="7">
        <f t="shared" si="2"/>
        <v>194.87</v>
      </c>
      <c r="G81" s="7">
        <f t="shared" si="2"/>
        <v>618.8910000000001</v>
      </c>
      <c r="H81" s="7">
        <f t="shared" si="2"/>
        <v>0.28400000000000003</v>
      </c>
      <c r="I81" s="7">
        <f t="shared" si="2"/>
        <v>41.11</v>
      </c>
      <c r="J81" s="7">
        <f t="shared" si="2"/>
        <v>1.72</v>
      </c>
      <c r="K81" s="7">
        <f t="shared" si="2"/>
        <v>0.8999999999999999</v>
      </c>
      <c r="L81" s="7">
        <f t="shared" si="2"/>
        <v>128.3</v>
      </c>
      <c r="M81" s="7">
        <f t="shared" si="2"/>
        <v>186.09</v>
      </c>
      <c r="N81" s="7">
        <f t="shared" si="2"/>
        <v>81.34</v>
      </c>
      <c r="O81" s="7">
        <f t="shared" si="2"/>
        <v>4.26</v>
      </c>
    </row>
    <row r="83" ht="15.75">
      <c r="A83" s="11" t="s">
        <v>33</v>
      </c>
    </row>
    <row r="84" spans="1:15" ht="15" customHeight="1">
      <c r="A84" s="40" t="s">
        <v>1</v>
      </c>
      <c r="B84" s="3" t="s">
        <v>2</v>
      </c>
      <c r="C84" s="30" t="s">
        <v>4</v>
      </c>
      <c r="D84" s="39" t="s">
        <v>5</v>
      </c>
      <c r="E84" s="39"/>
      <c r="F84" s="39"/>
      <c r="G84" s="39" t="s">
        <v>6</v>
      </c>
      <c r="H84" s="39" t="s">
        <v>7</v>
      </c>
      <c r="I84" s="39"/>
      <c r="J84" s="39"/>
      <c r="K84" s="39"/>
      <c r="L84" s="39" t="s">
        <v>8</v>
      </c>
      <c r="M84" s="39"/>
      <c r="N84" s="39"/>
      <c r="O84" s="39"/>
    </row>
    <row r="85" spans="1:15" ht="22.5" customHeight="1">
      <c r="A85" s="40"/>
      <c r="B85" s="3" t="s">
        <v>3</v>
      </c>
      <c r="C85" s="40" t="s">
        <v>9</v>
      </c>
      <c r="D85" s="29" t="s">
        <v>10</v>
      </c>
      <c r="E85" s="29" t="s">
        <v>11</v>
      </c>
      <c r="F85" s="29" t="s">
        <v>12</v>
      </c>
      <c r="G85" s="39"/>
      <c r="H85" s="29" t="s">
        <v>13</v>
      </c>
      <c r="I85" s="29" t="s">
        <v>14</v>
      </c>
      <c r="J85" s="29" t="s">
        <v>15</v>
      </c>
      <c r="K85" s="29" t="s">
        <v>16</v>
      </c>
      <c r="L85" s="29" t="s">
        <v>17</v>
      </c>
      <c r="M85" s="29" t="s">
        <v>18</v>
      </c>
      <c r="N85" s="29" t="s">
        <v>19</v>
      </c>
      <c r="O85" s="29" t="s">
        <v>20</v>
      </c>
    </row>
    <row r="86" spans="1:15" ht="22.5" customHeight="1">
      <c r="A86" s="40"/>
      <c r="B86" s="2" t="s">
        <v>40</v>
      </c>
      <c r="C86" s="40"/>
      <c r="D86" s="3" t="s">
        <v>9</v>
      </c>
      <c r="E86" s="3" t="s">
        <v>9</v>
      </c>
      <c r="F86" s="3" t="s">
        <v>9</v>
      </c>
      <c r="G86" s="3" t="s">
        <v>9</v>
      </c>
      <c r="H86" s="3" t="s">
        <v>9</v>
      </c>
      <c r="I86" s="3" t="s">
        <v>9</v>
      </c>
      <c r="J86" s="3" t="s">
        <v>9</v>
      </c>
      <c r="K86" s="3" t="s">
        <v>9</v>
      </c>
      <c r="L86" s="3" t="s">
        <v>9</v>
      </c>
      <c r="M86" s="3" t="s">
        <v>9</v>
      </c>
      <c r="N86" s="3" t="s">
        <v>9</v>
      </c>
      <c r="O86" s="3" t="s">
        <v>9</v>
      </c>
    </row>
    <row r="87" spans="1:15" ht="22.5" customHeight="1">
      <c r="A87" s="31">
        <v>69</v>
      </c>
      <c r="B87" s="32" t="s">
        <v>41</v>
      </c>
      <c r="C87" s="31">
        <v>50</v>
      </c>
      <c r="D87" s="31">
        <v>0.7</v>
      </c>
      <c r="E87" s="31">
        <v>5.05</v>
      </c>
      <c r="F87" s="31">
        <v>3.4</v>
      </c>
      <c r="G87" s="31">
        <v>62</v>
      </c>
      <c r="H87" s="31">
        <v>0.1</v>
      </c>
      <c r="I87" s="31">
        <v>8.1</v>
      </c>
      <c r="J87" s="31">
        <v>0</v>
      </c>
      <c r="K87" s="31">
        <v>0.12</v>
      </c>
      <c r="L87" s="31">
        <v>3</v>
      </c>
      <c r="M87" s="31">
        <v>0.13</v>
      </c>
      <c r="N87" s="31">
        <v>6.6</v>
      </c>
      <c r="O87" s="31">
        <v>0.36</v>
      </c>
    </row>
    <row r="88" spans="1:15" ht="22.5" customHeight="1">
      <c r="A88" s="20"/>
      <c r="B88" s="23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ht="22.5" customHeight="1">
      <c r="A89" s="20"/>
      <c r="B89" s="23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ht="22.5" customHeight="1">
      <c r="A90" s="20"/>
      <c r="B90" s="23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22.5" customHeight="1">
      <c r="A91" s="20"/>
      <c r="B91" s="23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ht="22.5" customHeight="1">
      <c r="A92" s="20"/>
      <c r="B92" s="23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22.5" customHeight="1">
      <c r="A93" s="20"/>
      <c r="B93" s="23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ht="22.5" customHeight="1">
      <c r="A94" s="20"/>
      <c r="B94" s="23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ht="22.5" customHeight="1">
      <c r="A95" s="20"/>
      <c r="B95" s="23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8" ht="15">
      <c r="A98" t="s">
        <v>50</v>
      </c>
    </row>
    <row r="99" ht="15">
      <c r="A99" t="s">
        <v>32</v>
      </c>
    </row>
    <row r="100" ht="15">
      <c r="A100" t="s">
        <v>97</v>
      </c>
    </row>
    <row r="101" spans="1:15" ht="21.75" customHeight="1">
      <c r="A101" s="40" t="s">
        <v>1</v>
      </c>
      <c r="B101" s="3" t="s">
        <v>2</v>
      </c>
      <c r="C101" s="30" t="s">
        <v>4</v>
      </c>
      <c r="D101" s="39" t="s">
        <v>5</v>
      </c>
      <c r="E101" s="39"/>
      <c r="F101" s="39"/>
      <c r="G101" s="39" t="s">
        <v>6</v>
      </c>
      <c r="H101" s="39" t="s">
        <v>7</v>
      </c>
      <c r="I101" s="39"/>
      <c r="J101" s="39"/>
      <c r="K101" s="39"/>
      <c r="L101" s="39" t="s">
        <v>8</v>
      </c>
      <c r="M101" s="39"/>
      <c r="N101" s="39"/>
      <c r="O101" s="39"/>
    </row>
    <row r="102" spans="1:15" ht="22.5" customHeight="1">
      <c r="A102" s="40"/>
      <c r="B102" s="3" t="s">
        <v>3</v>
      </c>
      <c r="C102" s="40" t="s">
        <v>9</v>
      </c>
      <c r="D102" s="29" t="s">
        <v>10</v>
      </c>
      <c r="E102" s="29" t="s">
        <v>11</v>
      </c>
      <c r="F102" s="29" t="s">
        <v>12</v>
      </c>
      <c r="G102" s="39"/>
      <c r="H102" s="29" t="s">
        <v>13</v>
      </c>
      <c r="I102" s="29" t="s">
        <v>14</v>
      </c>
      <c r="J102" s="29" t="s">
        <v>15</v>
      </c>
      <c r="K102" s="29" t="s">
        <v>16</v>
      </c>
      <c r="L102" s="29" t="s">
        <v>17</v>
      </c>
      <c r="M102" s="29" t="s">
        <v>18</v>
      </c>
      <c r="N102" s="29" t="s">
        <v>19</v>
      </c>
      <c r="O102" s="29" t="s">
        <v>20</v>
      </c>
    </row>
    <row r="103" spans="1:15" ht="15">
      <c r="A103" s="40"/>
      <c r="B103" s="2"/>
      <c r="C103" s="40"/>
      <c r="D103" s="3" t="s">
        <v>9</v>
      </c>
      <c r="E103" s="3" t="s">
        <v>9</v>
      </c>
      <c r="F103" s="3" t="s">
        <v>9</v>
      </c>
      <c r="G103" s="3" t="s">
        <v>9</v>
      </c>
      <c r="H103" s="3" t="s">
        <v>9</v>
      </c>
      <c r="I103" s="3" t="s">
        <v>9</v>
      </c>
      <c r="J103" s="3" t="s">
        <v>9</v>
      </c>
      <c r="K103" s="3" t="s">
        <v>9</v>
      </c>
      <c r="L103" s="3" t="s">
        <v>9</v>
      </c>
      <c r="M103" s="3" t="s">
        <v>9</v>
      </c>
      <c r="N103" s="3" t="s">
        <v>9</v>
      </c>
      <c r="O103" s="3" t="s">
        <v>9</v>
      </c>
    </row>
    <row r="104" spans="1:15" ht="15">
      <c r="A104" s="41" t="s">
        <v>22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5" ht="15">
      <c r="A105" s="36">
        <v>72</v>
      </c>
      <c r="B105" s="18" t="s">
        <v>89</v>
      </c>
      <c r="C105" s="17">
        <v>30</v>
      </c>
      <c r="D105" s="17">
        <v>0.33</v>
      </c>
      <c r="E105" s="17">
        <v>0.6</v>
      </c>
      <c r="F105" s="17">
        <v>1.14</v>
      </c>
      <c r="G105" s="17">
        <v>6.9</v>
      </c>
      <c r="H105" s="17">
        <v>0.01</v>
      </c>
      <c r="I105" s="17">
        <v>10.2</v>
      </c>
      <c r="J105" s="17">
        <v>0</v>
      </c>
      <c r="K105" s="17">
        <v>0.12</v>
      </c>
      <c r="L105" s="17">
        <v>3</v>
      </c>
      <c r="M105" s="17">
        <v>0.13</v>
      </c>
      <c r="N105" s="17">
        <v>6.6</v>
      </c>
      <c r="O105" s="17">
        <v>0.36</v>
      </c>
    </row>
    <row r="106" spans="1:15" ht="21">
      <c r="A106" s="37">
        <v>133</v>
      </c>
      <c r="B106" s="25" t="s">
        <v>90</v>
      </c>
      <c r="C106" s="4">
        <v>200</v>
      </c>
      <c r="D106" s="4">
        <v>3.6</v>
      </c>
      <c r="E106" s="4">
        <v>4.5</v>
      </c>
      <c r="F106" s="4">
        <v>28</v>
      </c>
      <c r="G106" s="4">
        <v>120</v>
      </c>
      <c r="H106" s="4">
        <v>0.03</v>
      </c>
      <c r="I106" s="4">
        <v>13.96</v>
      </c>
      <c r="J106" s="4">
        <v>0.02</v>
      </c>
      <c r="K106" s="4">
        <v>0.2</v>
      </c>
      <c r="L106" s="4">
        <v>12</v>
      </c>
      <c r="M106" s="4">
        <v>28.5</v>
      </c>
      <c r="N106" s="4">
        <v>19.96</v>
      </c>
      <c r="O106" s="4">
        <v>0.8</v>
      </c>
    </row>
    <row r="107" spans="1:15" ht="21">
      <c r="A107" s="37">
        <v>487</v>
      </c>
      <c r="B107" s="25" t="s">
        <v>51</v>
      </c>
      <c r="C107" s="25" t="s">
        <v>52</v>
      </c>
      <c r="D107" s="4">
        <v>9.41</v>
      </c>
      <c r="E107" s="4">
        <v>5.35</v>
      </c>
      <c r="F107" s="4">
        <v>2.22</v>
      </c>
      <c r="G107" s="4">
        <v>110.76</v>
      </c>
      <c r="H107" s="4">
        <v>0.05</v>
      </c>
      <c r="I107" s="4">
        <v>0.19</v>
      </c>
      <c r="J107" s="4">
        <v>0</v>
      </c>
      <c r="K107" s="4">
        <v>0</v>
      </c>
      <c r="L107" s="4">
        <v>11.47</v>
      </c>
      <c r="M107" s="4">
        <v>91.52</v>
      </c>
      <c r="N107" s="4">
        <v>12.75</v>
      </c>
      <c r="O107" s="4">
        <v>1.11</v>
      </c>
    </row>
    <row r="108" spans="1:15" ht="15">
      <c r="A108" s="37">
        <v>520</v>
      </c>
      <c r="B108" s="26" t="s">
        <v>53</v>
      </c>
      <c r="C108" s="4">
        <v>150</v>
      </c>
      <c r="D108" s="4">
        <v>3.6</v>
      </c>
      <c r="E108" s="4">
        <v>8.6</v>
      </c>
      <c r="F108" s="4">
        <v>16.2</v>
      </c>
      <c r="G108" s="4">
        <v>126</v>
      </c>
      <c r="H108" s="4">
        <v>0.07</v>
      </c>
      <c r="I108" s="4">
        <v>2.09</v>
      </c>
      <c r="J108" s="4">
        <v>0.02</v>
      </c>
      <c r="K108" s="4">
        <v>0.1</v>
      </c>
      <c r="L108" s="4">
        <v>36.72</v>
      </c>
      <c r="M108" s="4">
        <v>54.67</v>
      </c>
      <c r="N108" s="4">
        <v>15.56</v>
      </c>
      <c r="O108" s="4">
        <v>0.49</v>
      </c>
    </row>
    <row r="109" spans="1:15" ht="15">
      <c r="A109" s="37">
        <v>699</v>
      </c>
      <c r="B109" s="25" t="s">
        <v>54</v>
      </c>
      <c r="C109" s="4">
        <v>200</v>
      </c>
      <c r="D109" s="4">
        <v>0.1</v>
      </c>
      <c r="E109" s="4">
        <v>0</v>
      </c>
      <c r="F109" s="4">
        <v>25.2</v>
      </c>
      <c r="G109" s="4">
        <v>96</v>
      </c>
      <c r="H109" s="4">
        <v>0.01</v>
      </c>
      <c r="I109" s="4">
        <v>3.2</v>
      </c>
      <c r="J109" s="4">
        <v>0</v>
      </c>
      <c r="K109" s="4">
        <v>0.4</v>
      </c>
      <c r="L109" s="4">
        <v>14.22</v>
      </c>
      <c r="M109" s="4">
        <v>2.14</v>
      </c>
      <c r="N109" s="4">
        <v>4.14</v>
      </c>
      <c r="O109" s="4">
        <v>0.48</v>
      </c>
    </row>
    <row r="110" spans="1:15" ht="21">
      <c r="A110" s="37"/>
      <c r="B110" s="25" t="s">
        <v>30</v>
      </c>
      <c r="C110" s="4">
        <v>20</v>
      </c>
      <c r="D110" s="4">
        <v>5.06</v>
      </c>
      <c r="E110" s="4">
        <v>4.13</v>
      </c>
      <c r="F110" s="4">
        <v>37.6</v>
      </c>
      <c r="G110" s="4">
        <v>264</v>
      </c>
      <c r="H110" s="4">
        <v>0.22</v>
      </c>
      <c r="I110" s="4">
        <v>0</v>
      </c>
      <c r="J110" s="4">
        <v>0</v>
      </c>
      <c r="K110" s="4">
        <v>0</v>
      </c>
      <c r="L110" s="4">
        <v>62</v>
      </c>
      <c r="M110" s="4">
        <v>178</v>
      </c>
      <c r="N110" s="4">
        <v>26</v>
      </c>
      <c r="O110" s="4">
        <v>2.6</v>
      </c>
    </row>
    <row r="111" spans="1:15" ht="23.25" thickBot="1">
      <c r="A111" s="38"/>
      <c r="B111" s="5" t="s">
        <v>88</v>
      </c>
      <c r="C111" s="6">
        <v>32.5</v>
      </c>
      <c r="D111" s="6">
        <v>0.4</v>
      </c>
      <c r="E111" s="6">
        <v>0.01</v>
      </c>
      <c r="F111" s="6">
        <v>2.49</v>
      </c>
      <c r="G111" s="6">
        <v>12.2</v>
      </c>
      <c r="H111" s="6">
        <v>0.03</v>
      </c>
      <c r="I111" s="6">
        <v>0</v>
      </c>
      <c r="J111" s="6">
        <v>0</v>
      </c>
      <c r="K111" s="6">
        <v>0</v>
      </c>
      <c r="L111" s="6">
        <v>10.73</v>
      </c>
      <c r="M111" s="6">
        <v>21.1</v>
      </c>
      <c r="N111" s="6">
        <v>18.85</v>
      </c>
      <c r="O111" s="6">
        <v>1.46</v>
      </c>
    </row>
    <row r="112" spans="1:15" ht="15.75" thickBot="1">
      <c r="A112" s="12"/>
      <c r="B112" s="13" t="s">
        <v>21</v>
      </c>
      <c r="C112" s="7"/>
      <c r="D112" s="7">
        <f>D105+D106+D107+D108+D109+D110+D111</f>
        <v>22.5</v>
      </c>
      <c r="E112" s="7">
        <f aca="true" t="shared" si="3" ref="E112:O112">E105+E106+E107+E108+E109+E110+E111</f>
        <v>23.189999999999998</v>
      </c>
      <c r="F112" s="7">
        <f t="shared" si="3"/>
        <v>112.85000000000001</v>
      </c>
      <c r="G112" s="7">
        <f t="shared" si="3"/>
        <v>735.8600000000001</v>
      </c>
      <c r="H112" s="7">
        <f t="shared" si="3"/>
        <v>0.42000000000000004</v>
      </c>
      <c r="I112" s="7">
        <f t="shared" si="3"/>
        <v>29.64</v>
      </c>
      <c r="J112" s="7">
        <f t="shared" si="3"/>
        <v>0.04</v>
      </c>
      <c r="K112" s="7">
        <f t="shared" si="3"/>
        <v>0.8200000000000001</v>
      </c>
      <c r="L112" s="7">
        <f t="shared" si="3"/>
        <v>150.14</v>
      </c>
      <c r="M112" s="7">
        <f t="shared" si="3"/>
        <v>376.06</v>
      </c>
      <c r="N112" s="7">
        <f t="shared" si="3"/>
        <v>103.86000000000001</v>
      </c>
      <c r="O112" s="7">
        <f t="shared" si="3"/>
        <v>7.300000000000001</v>
      </c>
    </row>
    <row r="114" ht="15.75">
      <c r="A114" s="11" t="s">
        <v>33</v>
      </c>
    </row>
    <row r="115" spans="1:15" ht="15" customHeight="1">
      <c r="A115" s="40" t="s">
        <v>1</v>
      </c>
      <c r="B115" s="3" t="s">
        <v>2</v>
      </c>
      <c r="C115" s="30" t="s">
        <v>4</v>
      </c>
      <c r="D115" s="39" t="s">
        <v>5</v>
      </c>
      <c r="E115" s="39"/>
      <c r="F115" s="39"/>
      <c r="G115" s="39" t="s">
        <v>6</v>
      </c>
      <c r="H115" s="39" t="s">
        <v>7</v>
      </c>
      <c r="I115" s="39"/>
      <c r="J115" s="39"/>
      <c r="K115" s="39"/>
      <c r="L115" s="39" t="s">
        <v>8</v>
      </c>
      <c r="M115" s="39"/>
      <c r="N115" s="39"/>
      <c r="O115" s="39"/>
    </row>
    <row r="116" spans="1:15" ht="22.5" customHeight="1">
      <c r="A116" s="40"/>
      <c r="B116" s="3" t="s">
        <v>3</v>
      </c>
      <c r="C116" s="40" t="s">
        <v>9</v>
      </c>
      <c r="D116" s="29" t="s">
        <v>10</v>
      </c>
      <c r="E116" s="29" t="s">
        <v>11</v>
      </c>
      <c r="F116" s="29" t="s">
        <v>12</v>
      </c>
      <c r="G116" s="39"/>
      <c r="H116" s="29" t="s">
        <v>13</v>
      </c>
      <c r="I116" s="29" t="s">
        <v>14</v>
      </c>
      <c r="J116" s="29" t="s">
        <v>15</v>
      </c>
      <c r="K116" s="29" t="s">
        <v>16</v>
      </c>
      <c r="L116" s="29" t="s">
        <v>17</v>
      </c>
      <c r="M116" s="29" t="s">
        <v>18</v>
      </c>
      <c r="N116" s="29" t="s">
        <v>19</v>
      </c>
      <c r="O116" s="29" t="s">
        <v>20</v>
      </c>
    </row>
    <row r="117" spans="1:15" ht="22.5" customHeight="1">
      <c r="A117" s="40"/>
      <c r="B117" s="2" t="s">
        <v>40</v>
      </c>
      <c r="C117" s="40"/>
      <c r="D117" s="3" t="s">
        <v>9</v>
      </c>
      <c r="E117" s="3" t="s">
        <v>9</v>
      </c>
      <c r="F117" s="3" t="s">
        <v>9</v>
      </c>
      <c r="G117" s="3" t="s">
        <v>9</v>
      </c>
      <c r="H117" s="3" t="s">
        <v>9</v>
      </c>
      <c r="I117" s="3" t="s">
        <v>9</v>
      </c>
      <c r="J117" s="3" t="s">
        <v>9</v>
      </c>
      <c r="K117" s="3" t="s">
        <v>9</v>
      </c>
      <c r="L117" s="3" t="s">
        <v>9</v>
      </c>
      <c r="M117" s="3" t="s">
        <v>9</v>
      </c>
      <c r="N117" s="3" t="s">
        <v>9</v>
      </c>
      <c r="O117" s="3" t="s">
        <v>9</v>
      </c>
    </row>
    <row r="118" spans="1:15" ht="46.5" customHeight="1">
      <c r="A118" s="33">
        <v>22</v>
      </c>
      <c r="B118" s="34" t="s">
        <v>59</v>
      </c>
      <c r="C118" s="33">
        <v>30</v>
      </c>
      <c r="D118" s="33">
        <v>0.43</v>
      </c>
      <c r="E118" s="33">
        <v>0.71</v>
      </c>
      <c r="F118" s="33">
        <v>1.34</v>
      </c>
      <c r="G118" s="33">
        <v>13.9</v>
      </c>
      <c r="H118" s="33">
        <v>0.03</v>
      </c>
      <c r="I118" s="33">
        <v>1.43</v>
      </c>
      <c r="J118" s="33">
        <v>0</v>
      </c>
      <c r="K118" s="33">
        <v>0.07</v>
      </c>
      <c r="L118" s="33">
        <v>6.24</v>
      </c>
      <c r="M118" s="33">
        <v>13.08</v>
      </c>
      <c r="N118" s="33">
        <v>6.32</v>
      </c>
      <c r="O118" s="33">
        <v>0.162</v>
      </c>
    </row>
    <row r="131" ht="15">
      <c r="A131" t="s">
        <v>55</v>
      </c>
    </row>
    <row r="132" ht="15">
      <c r="A132" t="s">
        <v>32</v>
      </c>
    </row>
    <row r="133" ht="15">
      <c r="A133" t="s">
        <v>97</v>
      </c>
    </row>
    <row r="134" spans="1:15" ht="21.75" customHeight="1">
      <c r="A134" s="40" t="s">
        <v>1</v>
      </c>
      <c r="B134" s="3" t="s">
        <v>2</v>
      </c>
      <c r="C134" s="30" t="s">
        <v>4</v>
      </c>
      <c r="D134" s="39" t="s">
        <v>5</v>
      </c>
      <c r="E134" s="39"/>
      <c r="F134" s="39"/>
      <c r="G134" s="39" t="s">
        <v>6</v>
      </c>
      <c r="H134" s="39" t="s">
        <v>7</v>
      </c>
      <c r="I134" s="39"/>
      <c r="J134" s="39"/>
      <c r="K134" s="39"/>
      <c r="L134" s="39" t="s">
        <v>8</v>
      </c>
      <c r="M134" s="39"/>
      <c r="N134" s="39"/>
      <c r="O134" s="39"/>
    </row>
    <row r="135" spans="1:15" ht="22.5" customHeight="1">
      <c r="A135" s="40"/>
      <c r="B135" s="3" t="s">
        <v>3</v>
      </c>
      <c r="C135" s="40" t="s">
        <v>9</v>
      </c>
      <c r="D135" s="29" t="s">
        <v>10</v>
      </c>
      <c r="E135" s="29" t="s">
        <v>11</v>
      </c>
      <c r="F135" s="29" t="s">
        <v>12</v>
      </c>
      <c r="G135" s="39"/>
      <c r="H135" s="29" t="s">
        <v>13</v>
      </c>
      <c r="I135" s="29" t="s">
        <v>14</v>
      </c>
      <c r="J135" s="29" t="s">
        <v>15</v>
      </c>
      <c r="K135" s="29" t="s">
        <v>16</v>
      </c>
      <c r="L135" s="29" t="s">
        <v>17</v>
      </c>
      <c r="M135" s="29" t="s">
        <v>18</v>
      </c>
      <c r="N135" s="29" t="s">
        <v>19</v>
      </c>
      <c r="O135" s="29" t="s">
        <v>20</v>
      </c>
    </row>
    <row r="136" spans="1:15" ht="15">
      <c r="A136" s="40"/>
      <c r="B136" s="2"/>
      <c r="C136" s="40"/>
      <c r="D136" s="3" t="s">
        <v>9</v>
      </c>
      <c r="E136" s="3" t="s">
        <v>9</v>
      </c>
      <c r="F136" s="3" t="s">
        <v>9</v>
      </c>
      <c r="G136" s="3" t="s">
        <v>9</v>
      </c>
      <c r="H136" s="3" t="s">
        <v>9</v>
      </c>
      <c r="I136" s="3" t="s">
        <v>9</v>
      </c>
      <c r="J136" s="3" t="s">
        <v>9</v>
      </c>
      <c r="K136" s="3" t="s">
        <v>9</v>
      </c>
      <c r="L136" s="3" t="s">
        <v>9</v>
      </c>
      <c r="M136" s="3" t="s">
        <v>9</v>
      </c>
      <c r="N136" s="3" t="s">
        <v>9</v>
      </c>
      <c r="O136" s="3" t="s">
        <v>9</v>
      </c>
    </row>
    <row r="137" spans="1:15" ht="15">
      <c r="A137" s="41" t="s">
        <v>22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</row>
    <row r="138" spans="1:15" ht="22.5">
      <c r="A138" s="4">
        <v>43</v>
      </c>
      <c r="B138" s="24" t="s">
        <v>91</v>
      </c>
      <c r="C138" s="4">
        <v>50</v>
      </c>
      <c r="D138" s="4">
        <v>0.85</v>
      </c>
      <c r="E138" s="4">
        <v>1.5</v>
      </c>
      <c r="F138" s="4">
        <v>1.8</v>
      </c>
      <c r="G138" s="4">
        <v>34</v>
      </c>
      <c r="H138" s="4">
        <v>0.02</v>
      </c>
      <c r="I138" s="4">
        <v>12.88</v>
      </c>
      <c r="J138" s="4">
        <v>0.43</v>
      </c>
      <c r="K138" s="4">
        <v>0.05</v>
      </c>
      <c r="L138" s="4">
        <v>23.28</v>
      </c>
      <c r="M138" s="4">
        <v>16.8</v>
      </c>
      <c r="N138" s="4">
        <v>9.44</v>
      </c>
      <c r="O138" s="4">
        <v>0.3</v>
      </c>
    </row>
    <row r="139" spans="1:15" ht="22.5">
      <c r="A139" s="4">
        <v>110</v>
      </c>
      <c r="B139" s="35" t="s">
        <v>99</v>
      </c>
      <c r="C139" s="4" t="s">
        <v>25</v>
      </c>
      <c r="D139" s="4">
        <v>3.4</v>
      </c>
      <c r="E139" s="4">
        <v>6.7</v>
      </c>
      <c r="F139" s="4">
        <v>17.8</v>
      </c>
      <c r="G139" s="4">
        <v>137</v>
      </c>
      <c r="H139" s="4">
        <v>0.02</v>
      </c>
      <c r="I139" s="4">
        <v>12.86</v>
      </c>
      <c r="J139" s="4">
        <v>0.09</v>
      </c>
      <c r="K139" s="4">
        <v>0.1</v>
      </c>
      <c r="L139" s="4">
        <v>9.72</v>
      </c>
      <c r="M139" s="4">
        <v>35.96</v>
      </c>
      <c r="N139" s="4">
        <v>19.55</v>
      </c>
      <c r="O139" s="4">
        <v>0.72</v>
      </c>
    </row>
    <row r="140" spans="1:15" ht="15">
      <c r="A140" s="4">
        <v>401</v>
      </c>
      <c r="B140" s="3" t="s">
        <v>56</v>
      </c>
      <c r="C140" s="4">
        <v>80</v>
      </c>
      <c r="D140" s="4">
        <v>4.18</v>
      </c>
      <c r="E140" s="4">
        <v>1.96</v>
      </c>
      <c r="F140" s="4">
        <v>1.2</v>
      </c>
      <c r="G140" s="4">
        <v>39.6</v>
      </c>
      <c r="H140" s="4">
        <v>0.04</v>
      </c>
      <c r="I140" s="4">
        <v>0.33</v>
      </c>
      <c r="J140" s="4">
        <v>0</v>
      </c>
      <c r="K140" s="4">
        <v>0.14</v>
      </c>
      <c r="L140" s="4">
        <v>5.33</v>
      </c>
      <c r="M140" s="4">
        <v>75.1</v>
      </c>
      <c r="N140" s="4">
        <v>8.89</v>
      </c>
      <c r="O140" s="4">
        <v>1.1</v>
      </c>
    </row>
    <row r="141" spans="1:15" ht="15">
      <c r="A141" s="4">
        <v>112</v>
      </c>
      <c r="B141" s="3" t="s">
        <v>57</v>
      </c>
      <c r="C141" s="4">
        <v>150</v>
      </c>
      <c r="D141" s="4">
        <v>6.3</v>
      </c>
      <c r="E141" s="4">
        <v>7.8</v>
      </c>
      <c r="F141" s="4">
        <v>28.4</v>
      </c>
      <c r="G141" s="4">
        <v>163</v>
      </c>
      <c r="H141" s="4">
        <v>0.06</v>
      </c>
      <c r="I141" s="4">
        <v>0</v>
      </c>
      <c r="J141" s="4">
        <v>0</v>
      </c>
      <c r="K141" s="4">
        <v>2.1</v>
      </c>
      <c r="L141" s="4">
        <v>7.45</v>
      </c>
      <c r="M141" s="4">
        <v>70.8</v>
      </c>
      <c r="N141" s="4">
        <v>19.93</v>
      </c>
      <c r="O141" s="4">
        <v>0.37</v>
      </c>
    </row>
    <row r="142" spans="1:15" ht="15">
      <c r="A142" s="4">
        <v>694</v>
      </c>
      <c r="B142" s="24" t="s">
        <v>92</v>
      </c>
      <c r="C142" s="4">
        <v>200</v>
      </c>
      <c r="D142" s="4">
        <v>4.7</v>
      </c>
      <c r="E142" s="4">
        <v>5</v>
      </c>
      <c r="F142" s="4">
        <v>31.8</v>
      </c>
      <c r="G142" s="4">
        <v>187</v>
      </c>
      <c r="H142" s="4">
        <v>0.03</v>
      </c>
      <c r="I142" s="4">
        <v>0.98</v>
      </c>
      <c r="J142" s="4">
        <v>0.03</v>
      </c>
      <c r="K142" s="4">
        <v>0</v>
      </c>
      <c r="L142" s="4">
        <v>90.8</v>
      </c>
      <c r="M142" s="4">
        <v>67.5</v>
      </c>
      <c r="N142" s="4">
        <v>90.8</v>
      </c>
      <c r="O142" s="4">
        <v>0.37</v>
      </c>
    </row>
    <row r="143" spans="1:15" ht="15">
      <c r="A143" s="4">
        <v>1003</v>
      </c>
      <c r="B143" s="3" t="s">
        <v>58</v>
      </c>
      <c r="C143" s="4">
        <v>50</v>
      </c>
      <c r="D143" s="4">
        <v>5.06</v>
      </c>
      <c r="E143" s="4">
        <v>4.13</v>
      </c>
      <c r="F143" s="4">
        <v>37.6</v>
      </c>
      <c r="G143" s="4">
        <v>264</v>
      </c>
      <c r="H143" s="4">
        <v>0.22</v>
      </c>
      <c r="I143" s="4">
        <v>0</v>
      </c>
      <c r="J143" s="4">
        <v>0</v>
      </c>
      <c r="K143" s="4">
        <v>0</v>
      </c>
      <c r="L143" s="4">
        <v>62</v>
      </c>
      <c r="M143" s="4">
        <v>178</v>
      </c>
      <c r="N143" s="4">
        <v>26</v>
      </c>
      <c r="O143" s="4">
        <v>2.6</v>
      </c>
    </row>
    <row r="144" spans="1:15" ht="23.25" thickBot="1">
      <c r="A144" s="6"/>
      <c r="B144" s="5" t="s">
        <v>86</v>
      </c>
      <c r="C144" s="6">
        <v>32.5</v>
      </c>
      <c r="D144" s="6">
        <v>0.4</v>
      </c>
      <c r="E144" s="6">
        <v>0.01</v>
      </c>
      <c r="F144" s="6">
        <v>2.49</v>
      </c>
      <c r="G144" s="6">
        <v>12.2</v>
      </c>
      <c r="H144" s="6">
        <v>0.03</v>
      </c>
      <c r="I144" s="6">
        <v>0</v>
      </c>
      <c r="J144" s="6">
        <v>0</v>
      </c>
      <c r="K144" s="6">
        <v>0</v>
      </c>
      <c r="L144" s="6">
        <v>10.73</v>
      </c>
      <c r="M144" s="6">
        <v>21.1</v>
      </c>
      <c r="N144" s="6">
        <v>18.85</v>
      </c>
      <c r="O144" s="6">
        <v>1.46</v>
      </c>
    </row>
    <row r="145" spans="1:15" ht="15.75" thickBot="1">
      <c r="A145" s="12"/>
      <c r="B145" s="13" t="s">
        <v>21</v>
      </c>
      <c r="C145" s="7"/>
      <c r="D145" s="7">
        <f>D138+D139+D140+D141+D142+D143+D144</f>
        <v>24.889999999999997</v>
      </c>
      <c r="E145" s="7">
        <f aca="true" t="shared" si="4" ref="E145:O145">E138+E139+E140+E141+E142+E143+E144</f>
        <v>27.1</v>
      </c>
      <c r="F145" s="7">
        <f t="shared" si="4"/>
        <v>121.08999999999999</v>
      </c>
      <c r="G145" s="7">
        <f t="shared" si="4"/>
        <v>836.8000000000001</v>
      </c>
      <c r="H145" s="7">
        <f t="shared" si="4"/>
        <v>0.42000000000000004</v>
      </c>
      <c r="I145" s="7">
        <f t="shared" si="4"/>
        <v>27.05</v>
      </c>
      <c r="J145" s="7">
        <f t="shared" si="4"/>
        <v>0.55</v>
      </c>
      <c r="K145" s="7">
        <f t="shared" si="4"/>
        <v>2.39</v>
      </c>
      <c r="L145" s="7">
        <f t="shared" si="4"/>
        <v>209.30999999999997</v>
      </c>
      <c r="M145" s="7">
        <f t="shared" si="4"/>
        <v>465.26</v>
      </c>
      <c r="N145" s="7">
        <f t="shared" si="4"/>
        <v>193.46</v>
      </c>
      <c r="O145" s="7">
        <f t="shared" si="4"/>
        <v>6.920000000000001</v>
      </c>
    </row>
    <row r="147" ht="15.75">
      <c r="A147" s="11" t="s">
        <v>33</v>
      </c>
    </row>
    <row r="148" spans="1:15" ht="15" customHeight="1">
      <c r="A148" s="40" t="s">
        <v>1</v>
      </c>
      <c r="B148" s="3" t="s">
        <v>2</v>
      </c>
      <c r="C148" s="30" t="s">
        <v>4</v>
      </c>
      <c r="D148" s="39" t="s">
        <v>5</v>
      </c>
      <c r="E148" s="39"/>
      <c r="F148" s="39"/>
      <c r="G148" s="39" t="s">
        <v>6</v>
      </c>
      <c r="H148" s="39" t="s">
        <v>7</v>
      </c>
      <c r="I148" s="39"/>
      <c r="J148" s="39"/>
      <c r="K148" s="39"/>
      <c r="L148" s="39" t="s">
        <v>8</v>
      </c>
      <c r="M148" s="39"/>
      <c r="N148" s="39"/>
      <c r="O148" s="39"/>
    </row>
    <row r="149" spans="1:15" ht="22.5" customHeight="1">
      <c r="A149" s="40"/>
      <c r="B149" s="3" t="s">
        <v>3</v>
      </c>
      <c r="C149" s="40" t="s">
        <v>9</v>
      </c>
      <c r="D149" s="29" t="s">
        <v>10</v>
      </c>
      <c r="E149" s="29" t="s">
        <v>11</v>
      </c>
      <c r="F149" s="29" t="s">
        <v>12</v>
      </c>
      <c r="G149" s="39"/>
      <c r="H149" s="29" t="s">
        <v>13</v>
      </c>
      <c r="I149" s="29" t="s">
        <v>14</v>
      </c>
      <c r="J149" s="29" t="s">
        <v>15</v>
      </c>
      <c r="K149" s="29" t="s">
        <v>16</v>
      </c>
      <c r="L149" s="29" t="s">
        <v>17</v>
      </c>
      <c r="M149" s="29" t="s">
        <v>18</v>
      </c>
      <c r="N149" s="29" t="s">
        <v>19</v>
      </c>
      <c r="O149" s="29" t="s">
        <v>20</v>
      </c>
    </row>
    <row r="150" spans="1:15" ht="15">
      <c r="A150" s="40"/>
      <c r="B150" s="2" t="s">
        <v>40</v>
      </c>
      <c r="C150" s="40"/>
      <c r="D150" s="3" t="s">
        <v>9</v>
      </c>
      <c r="E150" s="3" t="s">
        <v>9</v>
      </c>
      <c r="F150" s="3" t="s">
        <v>9</v>
      </c>
      <c r="G150" s="3" t="s">
        <v>9</v>
      </c>
      <c r="H150" s="3" t="s">
        <v>9</v>
      </c>
      <c r="I150" s="3" t="s">
        <v>9</v>
      </c>
      <c r="J150" s="3" t="s">
        <v>9</v>
      </c>
      <c r="K150" s="3" t="s">
        <v>9</v>
      </c>
      <c r="L150" s="3" t="s">
        <v>9</v>
      </c>
      <c r="M150" s="3" t="s">
        <v>9</v>
      </c>
      <c r="N150" s="3" t="s">
        <v>9</v>
      </c>
      <c r="O150" s="3" t="s">
        <v>9</v>
      </c>
    </row>
    <row r="151" spans="1:15" ht="15">
      <c r="A151" s="17"/>
      <c r="B151" s="19" t="s">
        <v>87</v>
      </c>
      <c r="C151" s="31">
        <v>50</v>
      </c>
      <c r="D151" s="31">
        <v>0.7</v>
      </c>
      <c r="E151" s="31">
        <v>5.05</v>
      </c>
      <c r="F151" s="31">
        <v>3.4</v>
      </c>
      <c r="G151" s="31">
        <v>62</v>
      </c>
      <c r="H151" s="31">
        <v>0.1</v>
      </c>
      <c r="I151" s="31">
        <v>8.1</v>
      </c>
      <c r="J151" s="31">
        <v>0</v>
      </c>
      <c r="K151" s="31">
        <v>0.12</v>
      </c>
      <c r="L151" s="31">
        <v>3</v>
      </c>
      <c r="M151" s="31">
        <v>0.13</v>
      </c>
      <c r="N151" s="31">
        <v>6.6</v>
      </c>
      <c r="O151" s="31">
        <v>0.36</v>
      </c>
    </row>
    <row r="152" spans="1:15" ht="15">
      <c r="A152" s="20"/>
      <c r="B152" s="2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ht="15">
      <c r="A153" s="20"/>
      <c r="B153" s="2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ht="15">
      <c r="A154" s="20"/>
      <c r="B154" s="2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ht="15">
      <c r="A155" s="20"/>
      <c r="B155" s="2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ht="15">
      <c r="A156" s="20"/>
      <c r="B156" s="2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ht="15">
      <c r="A157" s="20"/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1:15" ht="15">
      <c r="A158" s="20"/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ht="15">
      <c r="A159" s="20"/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ht="15">
      <c r="A160" s="20"/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5" ht="15">
      <c r="A161" s="20"/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ht="15">
      <c r="A162" s="20"/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ht="15">
      <c r="A163" s="20"/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ht="15">
      <c r="A164" s="20"/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ht="15">
      <c r="A165" s="20"/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5">
      <c r="A166" s="20"/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ht="15">
      <c r="A167" t="s">
        <v>0</v>
      </c>
    </row>
    <row r="168" ht="15">
      <c r="A168" t="s">
        <v>60</v>
      </c>
    </row>
    <row r="169" ht="15">
      <c r="A169" t="s">
        <v>97</v>
      </c>
    </row>
    <row r="170" spans="1:15" ht="21.75" customHeight="1">
      <c r="A170" s="40" t="s">
        <v>1</v>
      </c>
      <c r="B170" s="3" t="s">
        <v>2</v>
      </c>
      <c r="C170" s="30" t="s">
        <v>4</v>
      </c>
      <c r="D170" s="39" t="s">
        <v>5</v>
      </c>
      <c r="E170" s="39"/>
      <c r="F170" s="39"/>
      <c r="G170" s="39" t="s">
        <v>6</v>
      </c>
      <c r="H170" s="39" t="s">
        <v>7</v>
      </c>
      <c r="I170" s="39"/>
      <c r="J170" s="39"/>
      <c r="K170" s="39"/>
      <c r="L170" s="39" t="s">
        <v>8</v>
      </c>
      <c r="M170" s="39"/>
      <c r="N170" s="39"/>
      <c r="O170" s="39"/>
    </row>
    <row r="171" spans="1:15" ht="22.5" customHeight="1">
      <c r="A171" s="40"/>
      <c r="B171" s="3" t="s">
        <v>3</v>
      </c>
      <c r="C171" s="40" t="s">
        <v>9</v>
      </c>
      <c r="D171" s="29" t="s">
        <v>10</v>
      </c>
      <c r="E171" s="29" t="s">
        <v>11</v>
      </c>
      <c r="F171" s="29" t="s">
        <v>12</v>
      </c>
      <c r="G171" s="39"/>
      <c r="H171" s="29" t="s">
        <v>13</v>
      </c>
      <c r="I171" s="29" t="s">
        <v>14</v>
      </c>
      <c r="J171" s="29" t="s">
        <v>15</v>
      </c>
      <c r="K171" s="29" t="s">
        <v>16</v>
      </c>
      <c r="L171" s="29" t="s">
        <v>17</v>
      </c>
      <c r="M171" s="29" t="s">
        <v>18</v>
      </c>
      <c r="N171" s="29" t="s">
        <v>19</v>
      </c>
      <c r="O171" s="29" t="s">
        <v>20</v>
      </c>
    </row>
    <row r="172" spans="1:15" ht="41.25" customHeight="1">
      <c r="A172" s="40"/>
      <c r="B172" s="2"/>
      <c r="C172" s="40"/>
      <c r="D172" s="3" t="s">
        <v>9</v>
      </c>
      <c r="E172" s="3" t="s">
        <v>9</v>
      </c>
      <c r="F172" s="3" t="s">
        <v>9</v>
      </c>
      <c r="G172" s="3" t="s">
        <v>9</v>
      </c>
      <c r="H172" s="3" t="s">
        <v>9</v>
      </c>
      <c r="I172" s="3" t="s">
        <v>9</v>
      </c>
      <c r="J172" s="3" t="s">
        <v>9</v>
      </c>
      <c r="K172" s="3" t="s">
        <v>9</v>
      </c>
      <c r="L172" s="3" t="s">
        <v>9</v>
      </c>
      <c r="M172" s="3" t="s">
        <v>9</v>
      </c>
      <c r="N172" s="3" t="s">
        <v>9</v>
      </c>
      <c r="O172" s="3" t="s">
        <v>9</v>
      </c>
    </row>
    <row r="173" spans="1:15" ht="15" customHeight="1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</row>
    <row r="174" spans="1:15" ht="21.75" customHeight="1">
      <c r="A174" s="4"/>
      <c r="B174" s="24" t="s">
        <v>93</v>
      </c>
      <c r="C174" s="4">
        <v>50</v>
      </c>
      <c r="D174" s="4">
        <v>0.7</v>
      </c>
      <c r="E174" s="4">
        <v>2.05</v>
      </c>
      <c r="F174" s="4">
        <v>1.65</v>
      </c>
      <c r="G174" s="4">
        <v>28.5</v>
      </c>
      <c r="H174" s="4">
        <v>0</v>
      </c>
      <c r="I174" s="4">
        <v>10</v>
      </c>
      <c r="J174" s="4">
        <v>0</v>
      </c>
      <c r="K174" s="4">
        <v>0</v>
      </c>
      <c r="L174" s="4">
        <v>18</v>
      </c>
      <c r="M174" s="4">
        <v>12</v>
      </c>
      <c r="N174" s="4">
        <v>0</v>
      </c>
      <c r="O174" s="4">
        <v>0.1</v>
      </c>
    </row>
    <row r="175" spans="1:15" ht="15">
      <c r="A175" s="4">
        <v>133</v>
      </c>
      <c r="B175" s="3" t="s">
        <v>61</v>
      </c>
      <c r="C175" s="4">
        <v>200</v>
      </c>
      <c r="D175" s="4">
        <v>3.6</v>
      </c>
      <c r="E175" s="4">
        <v>4.5</v>
      </c>
      <c r="F175" s="4">
        <v>28</v>
      </c>
      <c r="G175" s="4">
        <v>120</v>
      </c>
      <c r="H175" s="4">
        <v>0.03</v>
      </c>
      <c r="I175" s="4">
        <v>13.96</v>
      </c>
      <c r="J175" s="4">
        <v>0.02</v>
      </c>
      <c r="K175" s="4">
        <v>0.2</v>
      </c>
      <c r="L175" s="4">
        <v>12</v>
      </c>
      <c r="M175" s="4">
        <v>28.5</v>
      </c>
      <c r="N175" s="4">
        <v>19.96</v>
      </c>
      <c r="O175" s="4">
        <v>0.8</v>
      </c>
    </row>
    <row r="176" spans="1:15" ht="15">
      <c r="A176" s="4">
        <v>618</v>
      </c>
      <c r="B176" s="3" t="s">
        <v>62</v>
      </c>
      <c r="C176" s="4" t="s">
        <v>63</v>
      </c>
      <c r="D176" s="4">
        <v>11.3</v>
      </c>
      <c r="E176" s="4">
        <v>13.2</v>
      </c>
      <c r="F176" s="4">
        <v>15.2</v>
      </c>
      <c r="G176" s="4">
        <v>295</v>
      </c>
      <c r="H176" s="4">
        <v>0.08</v>
      </c>
      <c r="I176" s="4">
        <v>0.8</v>
      </c>
      <c r="J176" s="4">
        <v>45.3</v>
      </c>
      <c r="K176" s="4">
        <v>0.69</v>
      </c>
      <c r="L176" s="4">
        <v>46.3</v>
      </c>
      <c r="M176" s="4">
        <v>162.5</v>
      </c>
      <c r="N176" s="4">
        <v>32.1</v>
      </c>
      <c r="O176" s="4">
        <v>1.3</v>
      </c>
    </row>
    <row r="177" spans="1:15" ht="15">
      <c r="A177" s="4">
        <v>511</v>
      </c>
      <c r="B177" s="3" t="s">
        <v>64</v>
      </c>
      <c r="C177" s="4">
        <v>150</v>
      </c>
      <c r="D177" s="4">
        <v>2.4</v>
      </c>
      <c r="E177" s="4">
        <v>6</v>
      </c>
      <c r="F177" s="4">
        <v>9</v>
      </c>
      <c r="G177" s="4">
        <v>244.5</v>
      </c>
      <c r="H177" s="4">
        <v>0</v>
      </c>
      <c r="I177" s="4">
        <v>0.03</v>
      </c>
      <c r="J177" s="4">
        <v>0.5</v>
      </c>
      <c r="K177" s="4">
        <v>0.2</v>
      </c>
      <c r="L177" s="4">
        <v>3.68</v>
      </c>
      <c r="M177" s="4">
        <v>55</v>
      </c>
      <c r="N177" s="4">
        <v>18.02</v>
      </c>
      <c r="O177" s="4">
        <v>0.37</v>
      </c>
    </row>
    <row r="178" spans="1:15" ht="20.25" customHeight="1">
      <c r="A178" s="4">
        <v>639</v>
      </c>
      <c r="B178" s="24" t="s">
        <v>47</v>
      </c>
      <c r="C178" s="4">
        <v>200</v>
      </c>
      <c r="D178" s="4">
        <v>0.16</v>
      </c>
      <c r="E178" s="4">
        <v>23.9</v>
      </c>
      <c r="F178" s="4">
        <v>111</v>
      </c>
      <c r="G178" s="4">
        <v>0.01</v>
      </c>
      <c r="H178" s="4">
        <v>0.01</v>
      </c>
      <c r="I178" s="4">
        <v>1.72</v>
      </c>
      <c r="J178" s="4">
        <v>0</v>
      </c>
      <c r="K178" s="4">
        <v>0.08</v>
      </c>
      <c r="L178" s="4">
        <v>14.48</v>
      </c>
      <c r="M178" s="4">
        <v>4.4</v>
      </c>
      <c r="N178" s="4">
        <v>3.6</v>
      </c>
      <c r="O178" s="4">
        <v>0.94</v>
      </c>
    </row>
    <row r="179" spans="1:15" ht="15">
      <c r="A179" s="4">
        <v>471</v>
      </c>
      <c r="B179" s="3" t="s">
        <v>65</v>
      </c>
      <c r="C179" s="4">
        <v>60</v>
      </c>
      <c r="D179" s="4">
        <v>5.06</v>
      </c>
      <c r="E179" s="4">
        <v>4.13</v>
      </c>
      <c r="F179" s="4">
        <v>37.6</v>
      </c>
      <c r="G179" s="4">
        <v>264</v>
      </c>
      <c r="H179" s="4">
        <v>0.22</v>
      </c>
      <c r="I179" s="4">
        <v>0</v>
      </c>
      <c r="J179" s="4">
        <v>0</v>
      </c>
      <c r="K179" s="4">
        <v>0</v>
      </c>
      <c r="L179" s="4">
        <v>62</v>
      </c>
      <c r="M179" s="4">
        <v>178</v>
      </c>
      <c r="N179" s="4">
        <v>26</v>
      </c>
      <c r="O179" s="4">
        <v>2.6</v>
      </c>
    </row>
    <row r="180" spans="1:15" ht="23.25" thickBot="1">
      <c r="A180" s="6"/>
      <c r="B180" s="5" t="s">
        <v>86</v>
      </c>
      <c r="C180" s="6">
        <v>32.5</v>
      </c>
      <c r="D180" s="6">
        <v>0.4</v>
      </c>
      <c r="E180" s="6">
        <v>0.01</v>
      </c>
      <c r="F180" s="6">
        <v>2.49</v>
      </c>
      <c r="G180" s="6">
        <v>12.2</v>
      </c>
      <c r="H180" s="6">
        <v>0.03</v>
      </c>
      <c r="I180" s="6">
        <v>0</v>
      </c>
      <c r="J180" s="6">
        <v>0</v>
      </c>
      <c r="K180" s="6">
        <v>0</v>
      </c>
      <c r="L180" s="6">
        <v>10.73</v>
      </c>
      <c r="M180" s="6">
        <v>21.1</v>
      </c>
      <c r="N180" s="6">
        <v>18.85</v>
      </c>
      <c r="O180" s="6">
        <v>1.46</v>
      </c>
    </row>
    <row r="181" spans="1:15" ht="15.75" thickBot="1">
      <c r="A181" s="12"/>
      <c r="B181" s="13" t="s">
        <v>21</v>
      </c>
      <c r="C181" s="7"/>
      <c r="D181" s="7">
        <f>D174+D175+D176+D177+D178+D179+D180</f>
        <v>23.619999999999997</v>
      </c>
      <c r="E181" s="7">
        <f aca="true" t="shared" si="5" ref="E181:O181">E174+E175+E176+E177+E178+E179+E180</f>
        <v>53.79</v>
      </c>
      <c r="F181" s="7">
        <f t="shared" si="5"/>
        <v>204.94</v>
      </c>
      <c r="G181" s="7">
        <f t="shared" si="5"/>
        <v>964.21</v>
      </c>
      <c r="H181" s="7">
        <f t="shared" si="5"/>
        <v>0.37</v>
      </c>
      <c r="I181" s="7">
        <f t="shared" si="5"/>
        <v>26.51</v>
      </c>
      <c r="J181" s="7">
        <f t="shared" si="5"/>
        <v>45.82</v>
      </c>
      <c r="K181" s="7">
        <f t="shared" si="5"/>
        <v>1.17</v>
      </c>
      <c r="L181" s="7">
        <f t="shared" si="5"/>
        <v>167.19</v>
      </c>
      <c r="M181" s="7">
        <f t="shared" si="5"/>
        <v>461.5</v>
      </c>
      <c r="N181" s="7">
        <f t="shared" si="5"/>
        <v>118.53</v>
      </c>
      <c r="O181" s="7">
        <f t="shared" si="5"/>
        <v>7.57</v>
      </c>
    </row>
    <row r="183" ht="15.75">
      <c r="A183" s="11" t="s">
        <v>33</v>
      </c>
    </row>
    <row r="184" spans="1:15" ht="15" customHeight="1">
      <c r="A184" s="40" t="s">
        <v>1</v>
      </c>
      <c r="B184" s="3" t="s">
        <v>2</v>
      </c>
      <c r="C184" s="30" t="s">
        <v>4</v>
      </c>
      <c r="D184" s="39" t="s">
        <v>5</v>
      </c>
      <c r="E184" s="39"/>
      <c r="F184" s="39"/>
      <c r="G184" s="39" t="s">
        <v>6</v>
      </c>
      <c r="H184" s="39" t="s">
        <v>7</v>
      </c>
      <c r="I184" s="39"/>
      <c r="J184" s="39"/>
      <c r="K184" s="39"/>
      <c r="L184" s="39" t="s">
        <v>8</v>
      </c>
      <c r="M184" s="39"/>
      <c r="N184" s="39"/>
      <c r="O184" s="39"/>
    </row>
    <row r="185" spans="1:15" ht="22.5" customHeight="1">
      <c r="A185" s="40"/>
      <c r="B185" s="3" t="s">
        <v>3</v>
      </c>
      <c r="C185" s="40" t="s">
        <v>9</v>
      </c>
      <c r="D185" s="29" t="s">
        <v>10</v>
      </c>
      <c r="E185" s="29" t="s">
        <v>11</v>
      </c>
      <c r="F185" s="29" t="s">
        <v>12</v>
      </c>
      <c r="G185" s="39"/>
      <c r="H185" s="29" t="s">
        <v>13</v>
      </c>
      <c r="I185" s="29" t="s">
        <v>14</v>
      </c>
      <c r="J185" s="29" t="s">
        <v>15</v>
      </c>
      <c r="K185" s="29" t="s">
        <v>16</v>
      </c>
      <c r="L185" s="29" t="s">
        <v>17</v>
      </c>
      <c r="M185" s="29" t="s">
        <v>18</v>
      </c>
      <c r="N185" s="29" t="s">
        <v>19</v>
      </c>
      <c r="O185" s="29" t="s">
        <v>20</v>
      </c>
    </row>
    <row r="186" spans="1:15" ht="15">
      <c r="A186" s="40"/>
      <c r="B186" s="2" t="s">
        <v>40</v>
      </c>
      <c r="C186" s="40"/>
      <c r="D186" s="3" t="s">
        <v>9</v>
      </c>
      <c r="E186" s="3" t="s">
        <v>9</v>
      </c>
      <c r="F186" s="3" t="s">
        <v>9</v>
      </c>
      <c r="G186" s="3" t="s">
        <v>9</v>
      </c>
      <c r="H186" s="3" t="s">
        <v>9</v>
      </c>
      <c r="I186" s="3" t="s">
        <v>9</v>
      </c>
      <c r="J186" s="3" t="s">
        <v>9</v>
      </c>
      <c r="K186" s="3" t="s">
        <v>9</v>
      </c>
      <c r="L186" s="3" t="s">
        <v>9</v>
      </c>
      <c r="M186" s="3" t="s">
        <v>9</v>
      </c>
      <c r="N186" s="3" t="s">
        <v>9</v>
      </c>
      <c r="O186" s="3" t="s">
        <v>9</v>
      </c>
    </row>
    <row r="187" spans="1:15" ht="26.25" customHeight="1">
      <c r="A187" s="17"/>
      <c r="B187" s="27" t="s">
        <v>49</v>
      </c>
      <c r="C187" s="17">
        <v>25</v>
      </c>
      <c r="D187" s="17">
        <v>1.08</v>
      </c>
      <c r="E187" s="17">
        <v>3.04</v>
      </c>
      <c r="F187" s="17">
        <v>1.04</v>
      </c>
      <c r="G187" s="17">
        <v>26.8</v>
      </c>
      <c r="H187" s="17">
        <v>0</v>
      </c>
      <c r="I187" s="17">
        <v>7.2</v>
      </c>
      <c r="J187" s="17">
        <v>0</v>
      </c>
      <c r="K187" s="17">
        <v>0</v>
      </c>
      <c r="L187" s="17">
        <v>6.9</v>
      </c>
      <c r="M187" s="17">
        <v>6</v>
      </c>
      <c r="N187" s="17">
        <v>3.5</v>
      </c>
      <c r="O187" s="17">
        <v>0.21</v>
      </c>
    </row>
    <row r="188" spans="1:15" ht="26.25" customHeight="1">
      <c r="A188" s="20"/>
      <c r="B188" s="28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26.25" customHeight="1">
      <c r="A189" s="20"/>
      <c r="B189" s="28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ht="26.25" customHeight="1">
      <c r="A190" s="20"/>
      <c r="B190" s="28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 ht="26.25" customHeight="1">
      <c r="A191" s="20"/>
      <c r="B191" s="28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 ht="26.25" customHeight="1">
      <c r="A192" s="20"/>
      <c r="B192" s="28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26.25" customHeight="1">
      <c r="A193" s="20"/>
      <c r="B193" s="28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ht="26.25" customHeight="1">
      <c r="A194" s="20"/>
      <c r="B194" s="28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ht="15">
      <c r="A195" t="s">
        <v>34</v>
      </c>
    </row>
    <row r="196" ht="15">
      <c r="A196" t="s">
        <v>60</v>
      </c>
    </row>
    <row r="197" ht="15">
      <c r="A197" t="s">
        <v>97</v>
      </c>
    </row>
    <row r="198" spans="1:15" ht="21.75" customHeight="1">
      <c r="A198" s="40" t="s">
        <v>1</v>
      </c>
      <c r="B198" s="3" t="s">
        <v>2</v>
      </c>
      <c r="C198" s="30" t="s">
        <v>4</v>
      </c>
      <c r="D198" s="39" t="s">
        <v>5</v>
      </c>
      <c r="E198" s="39"/>
      <c r="F198" s="39"/>
      <c r="G198" s="39" t="s">
        <v>6</v>
      </c>
      <c r="H198" s="39" t="s">
        <v>7</v>
      </c>
      <c r="I198" s="39"/>
      <c r="J198" s="39"/>
      <c r="K198" s="39"/>
      <c r="L198" s="39" t="s">
        <v>8</v>
      </c>
      <c r="M198" s="39"/>
      <c r="N198" s="39"/>
      <c r="O198" s="39"/>
    </row>
    <row r="199" spans="1:15" ht="22.5" customHeight="1">
      <c r="A199" s="40"/>
      <c r="B199" s="3" t="s">
        <v>3</v>
      </c>
      <c r="C199" s="40" t="s">
        <v>9</v>
      </c>
      <c r="D199" s="29" t="s">
        <v>10</v>
      </c>
      <c r="E199" s="29" t="s">
        <v>11</v>
      </c>
      <c r="F199" s="29" t="s">
        <v>12</v>
      </c>
      <c r="G199" s="39"/>
      <c r="H199" s="29" t="s">
        <v>13</v>
      </c>
      <c r="I199" s="29" t="s">
        <v>14</v>
      </c>
      <c r="J199" s="29" t="s">
        <v>15</v>
      </c>
      <c r="K199" s="29" t="s">
        <v>16</v>
      </c>
      <c r="L199" s="29" t="s">
        <v>17</v>
      </c>
      <c r="M199" s="29" t="s">
        <v>18</v>
      </c>
      <c r="N199" s="29" t="s">
        <v>19</v>
      </c>
      <c r="O199" s="29" t="s">
        <v>20</v>
      </c>
    </row>
    <row r="200" spans="1:15" ht="15">
      <c r="A200" s="40"/>
      <c r="B200" s="2"/>
      <c r="C200" s="40"/>
      <c r="D200" s="3" t="s">
        <v>9</v>
      </c>
      <c r="E200" s="3" t="s">
        <v>9</v>
      </c>
      <c r="F200" s="3" t="s">
        <v>9</v>
      </c>
      <c r="G200" s="3" t="s">
        <v>9</v>
      </c>
      <c r="H200" s="3" t="s">
        <v>9</v>
      </c>
      <c r="I200" s="3" t="s">
        <v>9</v>
      </c>
      <c r="J200" s="3" t="s">
        <v>9</v>
      </c>
      <c r="K200" s="3" t="s">
        <v>9</v>
      </c>
      <c r="L200" s="3" t="s">
        <v>9</v>
      </c>
      <c r="M200" s="3" t="s">
        <v>9</v>
      </c>
      <c r="N200" s="3" t="s">
        <v>9</v>
      </c>
      <c r="O200" s="3" t="s">
        <v>9</v>
      </c>
    </row>
    <row r="201" spans="1:15" ht="15">
      <c r="A201" s="41" t="s">
        <v>22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</row>
    <row r="202" spans="1:15" ht="15">
      <c r="A202" s="4">
        <v>89</v>
      </c>
      <c r="B202" s="24" t="s">
        <v>94</v>
      </c>
      <c r="C202" s="4">
        <v>50</v>
      </c>
      <c r="D202" s="4">
        <v>0.65</v>
      </c>
      <c r="E202" s="4">
        <v>2.1</v>
      </c>
      <c r="F202" s="4">
        <v>6.54</v>
      </c>
      <c r="G202" s="4">
        <v>38</v>
      </c>
      <c r="H202" s="4">
        <v>0.02</v>
      </c>
      <c r="I202" s="4">
        <v>12.88</v>
      </c>
      <c r="J202" s="4">
        <v>0.43</v>
      </c>
      <c r="K202" s="4">
        <v>0.05</v>
      </c>
      <c r="L202" s="4">
        <v>23.28</v>
      </c>
      <c r="M202" s="4">
        <v>16.8</v>
      </c>
      <c r="N202" s="4">
        <v>9.44</v>
      </c>
      <c r="O202" s="4">
        <v>0.3</v>
      </c>
    </row>
    <row r="203" spans="1:15" ht="35.25" customHeight="1">
      <c r="A203" s="4">
        <v>135</v>
      </c>
      <c r="B203" s="14" t="s">
        <v>66</v>
      </c>
      <c r="C203" s="4" t="s">
        <v>25</v>
      </c>
      <c r="D203" s="4">
        <v>5.6</v>
      </c>
      <c r="E203" s="4">
        <v>6.7</v>
      </c>
      <c r="F203" s="4">
        <v>14.8</v>
      </c>
      <c r="G203" s="4">
        <v>138</v>
      </c>
      <c r="H203" s="4">
        <v>0.02</v>
      </c>
      <c r="I203" s="4">
        <v>14.48</v>
      </c>
      <c r="J203" s="4">
        <v>1.7</v>
      </c>
      <c r="K203" s="4">
        <v>0.2</v>
      </c>
      <c r="L203" s="4">
        <v>24.04</v>
      </c>
      <c r="M203" s="4">
        <v>30.87</v>
      </c>
      <c r="N203" s="4">
        <v>18.32</v>
      </c>
      <c r="O203" s="4">
        <v>0.85</v>
      </c>
    </row>
    <row r="204" spans="1:15" ht="21">
      <c r="A204" s="4">
        <v>701</v>
      </c>
      <c r="B204" s="14" t="s">
        <v>67</v>
      </c>
      <c r="C204" s="4" t="s">
        <v>38</v>
      </c>
      <c r="D204" s="4">
        <v>9.77</v>
      </c>
      <c r="E204" s="4">
        <v>3.58</v>
      </c>
      <c r="F204" s="4">
        <v>8.29</v>
      </c>
      <c r="G204" s="4">
        <v>123.1</v>
      </c>
      <c r="H204" s="4">
        <v>0.18</v>
      </c>
      <c r="I204" s="4">
        <v>1.55</v>
      </c>
      <c r="J204" s="4">
        <v>0.01</v>
      </c>
      <c r="K204" s="4">
        <v>0.14</v>
      </c>
      <c r="L204" s="4">
        <v>21.6</v>
      </c>
      <c r="M204" s="4">
        <v>111.34</v>
      </c>
      <c r="N204" s="4">
        <v>26.06</v>
      </c>
      <c r="O204" s="4">
        <v>1.26</v>
      </c>
    </row>
    <row r="205" spans="1:15" ht="35.25" customHeight="1">
      <c r="A205" s="4">
        <v>648</v>
      </c>
      <c r="B205" s="14" t="s">
        <v>39</v>
      </c>
      <c r="C205" s="4">
        <v>200</v>
      </c>
      <c r="D205" s="4">
        <v>0</v>
      </c>
      <c r="E205" s="4">
        <v>0</v>
      </c>
      <c r="F205" s="4">
        <v>30.6</v>
      </c>
      <c r="G205" s="4">
        <v>118</v>
      </c>
      <c r="H205" s="4">
        <v>0</v>
      </c>
      <c r="I205" s="4">
        <v>15</v>
      </c>
      <c r="J205" s="4">
        <v>0</v>
      </c>
      <c r="K205" s="4">
        <v>0</v>
      </c>
      <c r="L205" s="4">
        <v>4.5</v>
      </c>
      <c r="M205" s="4">
        <v>0</v>
      </c>
      <c r="N205" s="4">
        <v>1</v>
      </c>
      <c r="O205" s="4">
        <v>0.15</v>
      </c>
    </row>
    <row r="206" spans="1:15" ht="21">
      <c r="A206" s="4"/>
      <c r="B206" s="14" t="s">
        <v>30</v>
      </c>
      <c r="C206" s="4">
        <v>20</v>
      </c>
      <c r="D206" s="4">
        <v>5.06</v>
      </c>
      <c r="E206" s="4">
        <v>4.13</v>
      </c>
      <c r="F206" s="4">
        <v>37.6</v>
      </c>
      <c r="G206" s="4">
        <v>264</v>
      </c>
      <c r="H206" s="4">
        <v>0.22</v>
      </c>
      <c r="I206" s="4">
        <v>0</v>
      </c>
      <c r="J206" s="4">
        <v>0</v>
      </c>
      <c r="K206" s="4">
        <v>0</v>
      </c>
      <c r="L206" s="4">
        <v>62</v>
      </c>
      <c r="M206" s="4">
        <v>178</v>
      </c>
      <c r="N206" s="4">
        <v>26</v>
      </c>
      <c r="O206" s="4">
        <v>2.6</v>
      </c>
    </row>
    <row r="207" spans="1:15" ht="23.25" thickBot="1">
      <c r="A207" s="6"/>
      <c r="B207" s="5" t="s">
        <v>86</v>
      </c>
      <c r="C207" s="6">
        <v>32.5</v>
      </c>
      <c r="D207" s="6">
        <v>0.4</v>
      </c>
      <c r="E207" s="6">
        <v>0.01</v>
      </c>
      <c r="F207" s="6">
        <v>2.49</v>
      </c>
      <c r="G207" s="6">
        <v>12.2</v>
      </c>
      <c r="H207" s="6">
        <v>0.03</v>
      </c>
      <c r="I207" s="6">
        <v>0</v>
      </c>
      <c r="J207" s="6">
        <v>0</v>
      </c>
      <c r="K207" s="6">
        <v>0</v>
      </c>
      <c r="L207" s="6">
        <v>10.73</v>
      </c>
      <c r="M207" s="6">
        <v>21.1</v>
      </c>
      <c r="N207" s="6">
        <v>18.85</v>
      </c>
      <c r="O207" s="6">
        <v>1.46</v>
      </c>
    </row>
    <row r="208" spans="1:15" ht="15.75" thickBot="1">
      <c r="A208" s="12"/>
      <c r="B208" s="13" t="s">
        <v>21</v>
      </c>
      <c r="C208" s="7"/>
      <c r="D208" s="7">
        <f>D202+D203+D204+D205+D206+D207</f>
        <v>21.479999999999997</v>
      </c>
      <c r="E208" s="7">
        <f aca="true" t="shared" si="6" ref="E208:O208">E202+E203+E204+E205+E206+E207</f>
        <v>16.520000000000003</v>
      </c>
      <c r="F208" s="7">
        <f t="shared" si="6"/>
        <v>100.32000000000001</v>
      </c>
      <c r="G208" s="7">
        <f t="shared" si="6"/>
        <v>693.3000000000001</v>
      </c>
      <c r="H208" s="7">
        <f t="shared" si="6"/>
        <v>0.47</v>
      </c>
      <c r="I208" s="7">
        <f t="shared" si="6"/>
        <v>43.91</v>
      </c>
      <c r="J208" s="7">
        <f t="shared" si="6"/>
        <v>2.1399999999999997</v>
      </c>
      <c r="K208" s="7">
        <f t="shared" si="6"/>
        <v>0.39</v>
      </c>
      <c r="L208" s="7">
        <f t="shared" si="6"/>
        <v>146.15</v>
      </c>
      <c r="M208" s="7">
        <f t="shared" si="6"/>
        <v>358.11</v>
      </c>
      <c r="N208" s="7">
        <f t="shared" si="6"/>
        <v>99.66999999999999</v>
      </c>
      <c r="O208" s="7">
        <f t="shared" si="6"/>
        <v>6.62</v>
      </c>
    </row>
    <row r="210" ht="15.75">
      <c r="A210" s="11" t="s">
        <v>33</v>
      </c>
    </row>
    <row r="211" spans="1:15" ht="15" customHeight="1">
      <c r="A211" s="40" t="s">
        <v>1</v>
      </c>
      <c r="B211" s="3" t="s">
        <v>2</v>
      </c>
      <c r="C211" s="30" t="s">
        <v>4</v>
      </c>
      <c r="D211" s="39" t="s">
        <v>5</v>
      </c>
      <c r="E211" s="39"/>
      <c r="F211" s="39"/>
      <c r="G211" s="39" t="s">
        <v>6</v>
      </c>
      <c r="H211" s="39" t="s">
        <v>7</v>
      </c>
      <c r="I211" s="39"/>
      <c r="J211" s="39"/>
      <c r="K211" s="39"/>
      <c r="L211" s="39" t="s">
        <v>8</v>
      </c>
      <c r="M211" s="39"/>
      <c r="N211" s="39"/>
      <c r="O211" s="39"/>
    </row>
    <row r="212" spans="1:15" ht="22.5" customHeight="1">
      <c r="A212" s="40"/>
      <c r="B212" s="3" t="s">
        <v>3</v>
      </c>
      <c r="C212" s="40" t="s">
        <v>9</v>
      </c>
      <c r="D212" s="29" t="s">
        <v>10</v>
      </c>
      <c r="E212" s="29" t="s">
        <v>11</v>
      </c>
      <c r="F212" s="29" t="s">
        <v>12</v>
      </c>
      <c r="G212" s="39"/>
      <c r="H212" s="29" t="s">
        <v>13</v>
      </c>
      <c r="I212" s="29" t="s">
        <v>14</v>
      </c>
      <c r="J212" s="29" t="s">
        <v>15</v>
      </c>
      <c r="K212" s="29" t="s">
        <v>16</v>
      </c>
      <c r="L212" s="29" t="s">
        <v>17</v>
      </c>
      <c r="M212" s="29" t="s">
        <v>18</v>
      </c>
      <c r="N212" s="29" t="s">
        <v>19</v>
      </c>
      <c r="O212" s="29" t="s">
        <v>20</v>
      </c>
    </row>
    <row r="213" spans="1:15" ht="24" customHeight="1">
      <c r="A213" s="40"/>
      <c r="B213" s="2" t="s">
        <v>40</v>
      </c>
      <c r="C213" s="40"/>
      <c r="D213" s="3" t="s">
        <v>9</v>
      </c>
      <c r="E213" s="3" t="s">
        <v>9</v>
      </c>
      <c r="F213" s="3" t="s">
        <v>9</v>
      </c>
      <c r="G213" s="3" t="s">
        <v>9</v>
      </c>
      <c r="H213" s="3" t="s">
        <v>9</v>
      </c>
      <c r="I213" s="3" t="s">
        <v>9</v>
      </c>
      <c r="J213" s="3" t="s">
        <v>9</v>
      </c>
      <c r="K213" s="3" t="s">
        <v>9</v>
      </c>
      <c r="L213" s="3" t="s">
        <v>9</v>
      </c>
      <c r="M213" s="3" t="s">
        <v>9</v>
      </c>
      <c r="N213" s="3" t="s">
        <v>9</v>
      </c>
      <c r="O213" s="3" t="s">
        <v>9</v>
      </c>
    </row>
    <row r="214" spans="1:15" ht="32.25" customHeight="1">
      <c r="A214" s="17"/>
      <c r="B214" s="18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1:15" ht="32.25" customHeight="1">
      <c r="A215" s="20"/>
      <c r="B215" s="23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 ht="32.25" customHeight="1">
      <c r="A216" s="20"/>
      <c r="B216" s="23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32.25" customHeight="1">
      <c r="A217" s="20"/>
      <c r="B217" s="23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ht="32.25" customHeight="1">
      <c r="A218" s="20"/>
      <c r="B218" s="23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ht="32.25" customHeight="1">
      <c r="A219" s="20"/>
      <c r="B219" s="23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ht="15">
      <c r="A220" t="s">
        <v>42</v>
      </c>
    </row>
    <row r="221" ht="15">
      <c r="A221" t="s">
        <v>60</v>
      </c>
    </row>
    <row r="222" ht="15">
      <c r="A222" t="s">
        <v>97</v>
      </c>
    </row>
    <row r="223" spans="1:15" ht="21.75" customHeight="1">
      <c r="A223" s="40" t="s">
        <v>1</v>
      </c>
      <c r="B223" s="3" t="s">
        <v>2</v>
      </c>
      <c r="C223" s="30" t="s">
        <v>4</v>
      </c>
      <c r="D223" s="39" t="s">
        <v>5</v>
      </c>
      <c r="E223" s="39"/>
      <c r="F223" s="39"/>
      <c r="G223" s="39" t="s">
        <v>6</v>
      </c>
      <c r="H223" s="39" t="s">
        <v>7</v>
      </c>
      <c r="I223" s="39"/>
      <c r="J223" s="39"/>
      <c r="K223" s="39"/>
      <c r="L223" s="39" t="s">
        <v>8</v>
      </c>
      <c r="M223" s="39"/>
      <c r="N223" s="39"/>
      <c r="O223" s="39"/>
    </row>
    <row r="224" spans="1:15" ht="22.5" customHeight="1">
      <c r="A224" s="40"/>
      <c r="B224" s="3" t="s">
        <v>3</v>
      </c>
      <c r="C224" s="40" t="s">
        <v>9</v>
      </c>
      <c r="D224" s="29" t="s">
        <v>10</v>
      </c>
      <c r="E224" s="29" t="s">
        <v>11</v>
      </c>
      <c r="F224" s="29" t="s">
        <v>12</v>
      </c>
      <c r="G224" s="39"/>
      <c r="H224" s="29" t="s">
        <v>13</v>
      </c>
      <c r="I224" s="29" t="s">
        <v>14</v>
      </c>
      <c r="J224" s="29" t="s">
        <v>15</v>
      </c>
      <c r="K224" s="29" t="s">
        <v>16</v>
      </c>
      <c r="L224" s="29" t="s">
        <v>17</v>
      </c>
      <c r="M224" s="29" t="s">
        <v>18</v>
      </c>
      <c r="N224" s="29" t="s">
        <v>19</v>
      </c>
      <c r="O224" s="29" t="s">
        <v>20</v>
      </c>
    </row>
    <row r="225" spans="1:15" ht="24.75" customHeight="1">
      <c r="A225" s="40"/>
      <c r="B225" s="2"/>
      <c r="C225" s="40"/>
      <c r="D225" s="3" t="s">
        <v>9</v>
      </c>
      <c r="E225" s="3" t="s">
        <v>9</v>
      </c>
      <c r="F225" s="3" t="s">
        <v>9</v>
      </c>
      <c r="G225" s="3" t="s">
        <v>9</v>
      </c>
      <c r="H225" s="3" t="s">
        <v>9</v>
      </c>
      <c r="I225" s="3" t="s">
        <v>9</v>
      </c>
      <c r="J225" s="3" t="s">
        <v>9</v>
      </c>
      <c r="K225" s="3" t="s">
        <v>9</v>
      </c>
      <c r="L225" s="3" t="s">
        <v>9</v>
      </c>
      <c r="M225" s="3" t="s">
        <v>9</v>
      </c>
      <c r="N225" s="3" t="s">
        <v>9</v>
      </c>
      <c r="O225" s="3" t="s">
        <v>9</v>
      </c>
    </row>
    <row r="226" spans="1:15" ht="15">
      <c r="A226" s="47" t="s">
        <v>22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</row>
    <row r="227" spans="1:15" ht="22.5">
      <c r="A227" s="4">
        <v>21</v>
      </c>
      <c r="B227" s="3" t="s">
        <v>68</v>
      </c>
      <c r="C227" s="4">
        <v>30</v>
      </c>
      <c r="D227" s="4">
        <v>0.85</v>
      </c>
      <c r="E227" s="4">
        <v>1.5</v>
      </c>
      <c r="F227" s="4">
        <v>17.8</v>
      </c>
      <c r="G227" s="4">
        <v>34</v>
      </c>
      <c r="H227" s="4">
        <v>0.01</v>
      </c>
      <c r="I227" s="4">
        <v>0.1</v>
      </c>
      <c r="J227" s="4">
        <v>0.65</v>
      </c>
      <c r="K227" s="4">
        <v>0.32</v>
      </c>
      <c r="L227" s="4">
        <v>10.63</v>
      </c>
      <c r="M227" s="4">
        <v>15.35</v>
      </c>
      <c r="N227" s="4">
        <v>19.32</v>
      </c>
      <c r="O227" s="4">
        <v>0.29</v>
      </c>
    </row>
    <row r="228" spans="1:15" ht="22.5">
      <c r="A228" s="4">
        <v>218</v>
      </c>
      <c r="B228" s="3" t="s">
        <v>69</v>
      </c>
      <c r="C228" s="4">
        <v>200</v>
      </c>
      <c r="D228" s="4">
        <v>2.2</v>
      </c>
      <c r="E228" s="4">
        <v>2</v>
      </c>
      <c r="F228" s="4">
        <v>16.4</v>
      </c>
      <c r="G228" s="4">
        <v>92</v>
      </c>
      <c r="H228" s="4">
        <v>0.03</v>
      </c>
      <c r="I228" s="4">
        <v>13.96</v>
      </c>
      <c r="J228" s="4">
        <v>0.02</v>
      </c>
      <c r="K228" s="4">
        <v>0.2</v>
      </c>
      <c r="L228" s="4">
        <v>12</v>
      </c>
      <c r="M228" s="4">
        <v>28.5</v>
      </c>
      <c r="N228" s="4">
        <v>19.96</v>
      </c>
      <c r="O228" s="4">
        <v>0.8</v>
      </c>
    </row>
    <row r="229" spans="1:15" ht="15">
      <c r="A229" s="4">
        <v>15</v>
      </c>
      <c r="B229" s="3" t="s">
        <v>70</v>
      </c>
      <c r="C229" s="4" t="s">
        <v>52</v>
      </c>
      <c r="D229" s="4">
        <v>13.6</v>
      </c>
      <c r="E229" s="4">
        <v>14.34</v>
      </c>
      <c r="F229" s="4">
        <v>0.96</v>
      </c>
      <c r="G229" s="4">
        <v>228</v>
      </c>
      <c r="H229" s="4">
        <v>0.01</v>
      </c>
      <c r="I229" s="4">
        <v>29.7</v>
      </c>
      <c r="J229" s="4">
        <v>0</v>
      </c>
      <c r="K229" s="4">
        <v>0</v>
      </c>
      <c r="L229" s="4">
        <v>16.98</v>
      </c>
      <c r="M229" s="4">
        <v>4.92</v>
      </c>
      <c r="N229" s="4">
        <v>1.4</v>
      </c>
      <c r="O229" s="4">
        <v>0.96</v>
      </c>
    </row>
    <row r="230" spans="1:15" ht="15">
      <c r="A230" s="4">
        <v>463</v>
      </c>
      <c r="B230" s="3" t="s">
        <v>28</v>
      </c>
      <c r="C230" s="4">
        <v>150</v>
      </c>
      <c r="D230" s="4">
        <v>7.6</v>
      </c>
      <c r="E230" s="4">
        <v>7.2</v>
      </c>
      <c r="F230" s="4">
        <v>27.5</v>
      </c>
      <c r="G230" s="4">
        <v>237</v>
      </c>
      <c r="H230" s="4">
        <v>0.06</v>
      </c>
      <c r="I230" s="4">
        <v>0</v>
      </c>
      <c r="J230" s="4">
        <v>0</v>
      </c>
      <c r="K230" s="4">
        <v>6.7</v>
      </c>
      <c r="L230" s="4">
        <v>12.37</v>
      </c>
      <c r="M230" s="4">
        <v>9.2</v>
      </c>
      <c r="N230" s="4">
        <v>84.02</v>
      </c>
      <c r="O230" s="4">
        <v>2.81</v>
      </c>
    </row>
    <row r="231" spans="1:15" ht="15">
      <c r="A231" s="4">
        <v>639</v>
      </c>
      <c r="B231" s="24" t="s">
        <v>47</v>
      </c>
      <c r="C231" s="4">
        <v>200</v>
      </c>
      <c r="D231" s="4">
        <v>0.16</v>
      </c>
      <c r="E231" s="4">
        <v>23.9</v>
      </c>
      <c r="F231" s="4">
        <v>111</v>
      </c>
      <c r="G231" s="4">
        <v>0.01</v>
      </c>
      <c r="H231" s="4">
        <v>0.01</v>
      </c>
      <c r="I231" s="4">
        <v>1.72</v>
      </c>
      <c r="J231" s="4">
        <v>0</v>
      </c>
      <c r="K231" s="4">
        <v>0.08</v>
      </c>
      <c r="L231" s="4">
        <v>14.48</v>
      </c>
      <c r="M231" s="4">
        <v>4.4</v>
      </c>
      <c r="N231" s="4">
        <v>3.6</v>
      </c>
      <c r="O231" s="4">
        <v>0.94</v>
      </c>
    </row>
    <row r="232" spans="1:15" ht="27" customHeight="1">
      <c r="A232" s="4"/>
      <c r="B232" s="3" t="s">
        <v>30</v>
      </c>
      <c r="C232" s="4">
        <v>20</v>
      </c>
      <c r="D232" s="4">
        <v>5.06</v>
      </c>
      <c r="E232" s="4">
        <v>4.13</v>
      </c>
      <c r="F232" s="4">
        <v>37.6</v>
      </c>
      <c r="G232" s="4">
        <v>264</v>
      </c>
      <c r="H232" s="4">
        <v>0.22</v>
      </c>
      <c r="I232" s="4">
        <v>0</v>
      </c>
      <c r="J232" s="4">
        <v>0</v>
      </c>
      <c r="K232" s="4">
        <v>0</v>
      </c>
      <c r="L232" s="4">
        <v>62</v>
      </c>
      <c r="M232" s="4">
        <v>178</v>
      </c>
      <c r="N232" s="4">
        <v>26</v>
      </c>
      <c r="O232" s="4">
        <v>2.6</v>
      </c>
    </row>
    <row r="233" spans="1:15" ht="35.25" customHeight="1" thickBot="1">
      <c r="A233" s="6"/>
      <c r="B233" s="5" t="s">
        <v>86</v>
      </c>
      <c r="C233" s="6">
        <v>32.5</v>
      </c>
      <c r="D233" s="6">
        <v>0.4</v>
      </c>
      <c r="E233" s="6">
        <v>0.01</v>
      </c>
      <c r="F233" s="6">
        <v>2.49</v>
      </c>
      <c r="G233" s="6">
        <v>12.2</v>
      </c>
      <c r="H233" s="6">
        <v>0.03</v>
      </c>
      <c r="I233" s="6">
        <v>0</v>
      </c>
      <c r="J233" s="6">
        <v>0</v>
      </c>
      <c r="K233" s="6">
        <v>0</v>
      </c>
      <c r="L233" s="6">
        <v>10.73</v>
      </c>
      <c r="M233" s="6">
        <v>21.1</v>
      </c>
      <c r="N233" s="6">
        <v>18.85</v>
      </c>
      <c r="O233" s="6">
        <v>1.46</v>
      </c>
    </row>
    <row r="234" spans="1:15" ht="15">
      <c r="A234" s="8"/>
      <c r="B234" s="9" t="s">
        <v>21</v>
      </c>
      <c r="C234" s="10"/>
      <c r="D234" s="10">
        <f>D227+D228+D229+D230+D231+D232+D233</f>
        <v>29.869999999999997</v>
      </c>
      <c r="E234" s="10">
        <f aca="true" t="shared" si="7" ref="E234:O234">E227+E228+E229+E230+E231+E232+E233</f>
        <v>53.08</v>
      </c>
      <c r="F234" s="10">
        <f t="shared" si="7"/>
        <v>213.75</v>
      </c>
      <c r="G234" s="10">
        <f t="shared" si="7"/>
        <v>867.21</v>
      </c>
      <c r="H234" s="10">
        <f t="shared" si="7"/>
        <v>0.37</v>
      </c>
      <c r="I234" s="10">
        <f t="shared" si="7"/>
        <v>45.48</v>
      </c>
      <c r="J234" s="10">
        <f t="shared" si="7"/>
        <v>0.67</v>
      </c>
      <c r="K234" s="10">
        <f t="shared" si="7"/>
        <v>7.300000000000001</v>
      </c>
      <c r="L234" s="10">
        <f t="shared" si="7"/>
        <v>139.18999999999997</v>
      </c>
      <c r="M234" s="10">
        <f t="shared" si="7"/>
        <v>261.47</v>
      </c>
      <c r="N234" s="10">
        <f t="shared" si="7"/>
        <v>173.14999999999998</v>
      </c>
      <c r="O234" s="10">
        <f t="shared" si="7"/>
        <v>9.86</v>
      </c>
    </row>
    <row r="236" ht="15.75">
      <c r="A236" s="11" t="s">
        <v>33</v>
      </c>
    </row>
    <row r="237" spans="1:15" ht="15" customHeight="1">
      <c r="A237" s="40" t="s">
        <v>1</v>
      </c>
      <c r="B237" s="3" t="s">
        <v>2</v>
      </c>
      <c r="C237" s="30" t="s">
        <v>4</v>
      </c>
      <c r="D237" s="39" t="s">
        <v>5</v>
      </c>
      <c r="E237" s="39"/>
      <c r="F237" s="39"/>
      <c r="G237" s="39" t="s">
        <v>6</v>
      </c>
      <c r="H237" s="39" t="s">
        <v>7</v>
      </c>
      <c r="I237" s="39"/>
      <c r="J237" s="39"/>
      <c r="K237" s="39"/>
      <c r="L237" s="39" t="s">
        <v>8</v>
      </c>
      <c r="M237" s="39"/>
      <c r="N237" s="39"/>
      <c r="O237" s="39"/>
    </row>
    <row r="238" spans="1:15" ht="22.5" customHeight="1">
      <c r="A238" s="40"/>
      <c r="B238" s="3" t="s">
        <v>3</v>
      </c>
      <c r="C238" s="40" t="s">
        <v>9</v>
      </c>
      <c r="D238" s="29" t="s">
        <v>10</v>
      </c>
      <c r="E238" s="29" t="s">
        <v>11</v>
      </c>
      <c r="F238" s="29" t="s">
        <v>12</v>
      </c>
      <c r="G238" s="39"/>
      <c r="H238" s="29" t="s">
        <v>13</v>
      </c>
      <c r="I238" s="29" t="s">
        <v>14</v>
      </c>
      <c r="J238" s="29" t="s">
        <v>15</v>
      </c>
      <c r="K238" s="29" t="s">
        <v>16</v>
      </c>
      <c r="L238" s="29" t="s">
        <v>17</v>
      </c>
      <c r="M238" s="29" t="s">
        <v>18</v>
      </c>
      <c r="N238" s="29" t="s">
        <v>19</v>
      </c>
      <c r="O238" s="29" t="s">
        <v>20</v>
      </c>
    </row>
    <row r="239" spans="1:15" ht="15">
      <c r="A239" s="40"/>
      <c r="B239" s="2" t="s">
        <v>40</v>
      </c>
      <c r="C239" s="40"/>
      <c r="D239" s="3" t="s">
        <v>9</v>
      </c>
      <c r="E239" s="3" t="s">
        <v>9</v>
      </c>
      <c r="F239" s="3" t="s">
        <v>9</v>
      </c>
      <c r="G239" s="3" t="s">
        <v>9</v>
      </c>
      <c r="H239" s="3" t="s">
        <v>9</v>
      </c>
      <c r="I239" s="3" t="s">
        <v>9</v>
      </c>
      <c r="J239" s="3" t="s">
        <v>9</v>
      </c>
      <c r="K239" s="3" t="s">
        <v>9</v>
      </c>
      <c r="L239" s="3" t="s">
        <v>9</v>
      </c>
      <c r="M239" s="3" t="s">
        <v>9</v>
      </c>
      <c r="N239" s="3" t="s">
        <v>9</v>
      </c>
      <c r="O239" s="3" t="s">
        <v>9</v>
      </c>
    </row>
    <row r="240" spans="1:15" ht="15">
      <c r="A240" s="17">
        <v>69</v>
      </c>
      <c r="B240" s="18" t="s">
        <v>85</v>
      </c>
      <c r="C240" s="17">
        <v>50</v>
      </c>
      <c r="D240" s="17">
        <v>0.7</v>
      </c>
      <c r="E240" s="17">
        <v>5.05</v>
      </c>
      <c r="F240" s="17">
        <v>3.4</v>
      </c>
      <c r="G240" s="17">
        <v>62</v>
      </c>
      <c r="H240" s="17">
        <v>0.1</v>
      </c>
      <c r="I240" s="17">
        <v>8.1</v>
      </c>
      <c r="J240" s="17">
        <v>0</v>
      </c>
      <c r="K240" s="17">
        <v>0.12</v>
      </c>
      <c r="L240" s="17">
        <v>3</v>
      </c>
      <c r="M240" s="17">
        <v>0.13</v>
      </c>
      <c r="N240" s="17">
        <v>6.6</v>
      </c>
      <c r="O240" s="17">
        <v>0.36</v>
      </c>
    </row>
    <row r="241" spans="1:15" ht="15">
      <c r="A241" s="20"/>
      <c r="B241" s="23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ht="15">
      <c r="A242" s="20"/>
      <c r="B242" s="23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ht="15">
      <c r="A243" s="20"/>
      <c r="B243" s="23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ht="15">
      <c r="A244" s="20"/>
      <c r="B244" s="23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ht="15">
      <c r="A245" s="20"/>
      <c r="B245" s="23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5">
      <c r="A246" s="20"/>
      <c r="B246" s="23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1:15" ht="15">
      <c r="A247" s="20"/>
      <c r="B247" s="23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</row>
    <row r="248" spans="1:15" ht="15">
      <c r="A248" s="20"/>
      <c r="B248" s="23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1:15" ht="15">
      <c r="A249" s="20"/>
      <c r="B249" s="23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</row>
    <row r="252" ht="15">
      <c r="A252" t="s">
        <v>50</v>
      </c>
    </row>
    <row r="253" ht="15">
      <c r="A253" t="s">
        <v>60</v>
      </c>
    </row>
    <row r="254" ht="15">
      <c r="A254" t="s">
        <v>97</v>
      </c>
    </row>
    <row r="255" spans="1:15" ht="21.75" customHeight="1">
      <c r="A255" s="40" t="s">
        <v>1</v>
      </c>
      <c r="B255" s="3" t="s">
        <v>2</v>
      </c>
      <c r="C255" s="30" t="s">
        <v>4</v>
      </c>
      <c r="D255" s="39" t="s">
        <v>5</v>
      </c>
      <c r="E255" s="39"/>
      <c r="F255" s="39"/>
      <c r="G255" s="39" t="s">
        <v>6</v>
      </c>
      <c r="H255" s="39" t="s">
        <v>7</v>
      </c>
      <c r="I255" s="39"/>
      <c r="J255" s="39"/>
      <c r="K255" s="39"/>
      <c r="L255" s="39" t="s">
        <v>8</v>
      </c>
      <c r="M255" s="39"/>
      <c r="N255" s="39"/>
      <c r="O255" s="39"/>
    </row>
    <row r="256" spans="1:15" ht="22.5" customHeight="1">
      <c r="A256" s="40"/>
      <c r="B256" s="3" t="s">
        <v>3</v>
      </c>
      <c r="C256" s="40" t="s">
        <v>9</v>
      </c>
      <c r="D256" s="29" t="s">
        <v>10</v>
      </c>
      <c r="E256" s="29" t="s">
        <v>11</v>
      </c>
      <c r="F256" s="29" t="s">
        <v>12</v>
      </c>
      <c r="G256" s="39"/>
      <c r="H256" s="29" t="s">
        <v>13</v>
      </c>
      <c r="I256" s="29" t="s">
        <v>14</v>
      </c>
      <c r="J256" s="29" t="s">
        <v>15</v>
      </c>
      <c r="K256" s="29" t="s">
        <v>16</v>
      </c>
      <c r="L256" s="29" t="s">
        <v>17</v>
      </c>
      <c r="M256" s="29" t="s">
        <v>18</v>
      </c>
      <c r="N256" s="29" t="s">
        <v>19</v>
      </c>
      <c r="O256" s="29" t="s">
        <v>20</v>
      </c>
    </row>
    <row r="257" spans="1:15" ht="15">
      <c r="A257" s="40"/>
      <c r="B257" s="2"/>
      <c r="C257" s="40"/>
      <c r="D257" s="3" t="s">
        <v>9</v>
      </c>
      <c r="E257" s="3" t="s">
        <v>9</v>
      </c>
      <c r="F257" s="3" t="s">
        <v>9</v>
      </c>
      <c r="G257" s="3" t="s">
        <v>9</v>
      </c>
      <c r="H257" s="3" t="s">
        <v>9</v>
      </c>
      <c r="I257" s="3" t="s">
        <v>9</v>
      </c>
      <c r="J257" s="3" t="s">
        <v>9</v>
      </c>
      <c r="K257" s="3" t="s">
        <v>9</v>
      </c>
      <c r="L257" s="3" t="s">
        <v>9</v>
      </c>
      <c r="M257" s="3" t="s">
        <v>9</v>
      </c>
      <c r="N257" s="3" t="s">
        <v>9</v>
      </c>
      <c r="O257" s="3" t="s">
        <v>9</v>
      </c>
    </row>
    <row r="258" spans="1:15" ht="15">
      <c r="A258" s="47" t="s">
        <v>22</v>
      </c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</row>
    <row r="259" spans="1:15" ht="39" customHeight="1">
      <c r="A259" s="4">
        <v>39</v>
      </c>
      <c r="B259" s="24" t="s">
        <v>95</v>
      </c>
      <c r="C259" s="4">
        <v>50</v>
      </c>
      <c r="D259" s="4">
        <v>0.65</v>
      </c>
      <c r="E259" s="4">
        <v>2.1</v>
      </c>
      <c r="F259" s="4">
        <v>6.54</v>
      </c>
      <c r="G259" s="4">
        <v>38</v>
      </c>
      <c r="H259" s="4">
        <v>0.02</v>
      </c>
      <c r="I259" s="4">
        <v>12.88</v>
      </c>
      <c r="J259" s="4">
        <v>0.43</v>
      </c>
      <c r="K259" s="4">
        <v>0.05</v>
      </c>
      <c r="L259" s="4">
        <v>23.28</v>
      </c>
      <c r="M259" s="4">
        <v>16.8</v>
      </c>
      <c r="N259" s="4">
        <v>9.44</v>
      </c>
      <c r="O259" s="4">
        <v>0.3</v>
      </c>
    </row>
    <row r="260" spans="1:15" ht="22.5">
      <c r="A260" s="4">
        <v>110</v>
      </c>
      <c r="B260" s="3" t="s">
        <v>71</v>
      </c>
      <c r="C260" s="4" t="s">
        <v>25</v>
      </c>
      <c r="D260" s="4">
        <v>4.3</v>
      </c>
      <c r="E260" s="4">
        <v>6.2</v>
      </c>
      <c r="F260" s="4">
        <v>22.5</v>
      </c>
      <c r="G260" s="4">
        <v>156</v>
      </c>
      <c r="H260" s="4">
        <v>0.02</v>
      </c>
      <c r="I260" s="4">
        <v>12.86</v>
      </c>
      <c r="J260" s="4">
        <v>0.09</v>
      </c>
      <c r="K260" s="4">
        <v>0.1</v>
      </c>
      <c r="L260" s="4">
        <v>9.72</v>
      </c>
      <c r="M260" s="4">
        <v>35.96</v>
      </c>
      <c r="N260" s="4">
        <v>19.55</v>
      </c>
      <c r="O260" s="4">
        <v>0.72</v>
      </c>
    </row>
    <row r="261" spans="1:15" ht="22.5">
      <c r="A261" s="4">
        <v>252</v>
      </c>
      <c r="B261" s="3" t="s">
        <v>72</v>
      </c>
      <c r="C261" s="4" t="s">
        <v>52</v>
      </c>
      <c r="D261" s="4">
        <v>13.12</v>
      </c>
      <c r="E261" s="4">
        <v>10.96</v>
      </c>
      <c r="F261" s="4">
        <v>16.94</v>
      </c>
      <c r="G261" s="4">
        <v>255.95</v>
      </c>
      <c r="H261" s="4">
        <v>0.368</v>
      </c>
      <c r="I261" s="4">
        <v>7.168</v>
      </c>
      <c r="J261" s="4">
        <v>0.48</v>
      </c>
      <c r="K261" s="4">
        <v>0.272</v>
      </c>
      <c r="L261" s="4">
        <v>110.869</v>
      </c>
      <c r="M261" s="4">
        <v>308.512</v>
      </c>
      <c r="N261" s="4">
        <v>37.6</v>
      </c>
      <c r="O261" s="4">
        <v>0.8</v>
      </c>
    </row>
    <row r="262" spans="1:15" ht="15">
      <c r="A262" s="4">
        <v>315</v>
      </c>
      <c r="B262" s="3" t="s">
        <v>64</v>
      </c>
      <c r="C262" s="4">
        <v>150</v>
      </c>
      <c r="D262" s="4">
        <v>2.43</v>
      </c>
      <c r="E262" s="4">
        <v>3.58</v>
      </c>
      <c r="F262" s="4">
        <v>24.46</v>
      </c>
      <c r="G262" s="4">
        <v>139.8</v>
      </c>
      <c r="H262" s="4">
        <v>0.01</v>
      </c>
      <c r="I262" s="4">
        <v>0</v>
      </c>
      <c r="J262" s="4">
        <v>0</v>
      </c>
      <c r="K262" s="4">
        <v>3.9</v>
      </c>
      <c r="L262" s="4">
        <v>94.5</v>
      </c>
      <c r="M262" s="4">
        <v>84.56</v>
      </c>
      <c r="N262" s="4">
        <v>13.78</v>
      </c>
      <c r="O262" s="4">
        <v>0.24</v>
      </c>
    </row>
    <row r="263" spans="1:15" ht="15">
      <c r="A263" s="4">
        <v>588</v>
      </c>
      <c r="B263" s="3" t="s">
        <v>73</v>
      </c>
      <c r="C263" s="4">
        <v>200</v>
      </c>
      <c r="D263" s="4">
        <v>0.2</v>
      </c>
      <c r="E263" s="4">
        <v>0</v>
      </c>
      <c r="F263" s="4">
        <v>35.8</v>
      </c>
      <c r="G263" s="4">
        <v>142</v>
      </c>
      <c r="H263" s="4">
        <v>0.01</v>
      </c>
      <c r="I263" s="4">
        <v>3.2</v>
      </c>
      <c r="J263" s="4">
        <v>0</v>
      </c>
      <c r="K263" s="4">
        <v>0</v>
      </c>
      <c r="L263" s="4">
        <v>14.22</v>
      </c>
      <c r="M263" s="4">
        <v>2.14</v>
      </c>
      <c r="N263" s="4">
        <v>4.14</v>
      </c>
      <c r="O263" s="4">
        <v>0.48</v>
      </c>
    </row>
    <row r="264" spans="1:15" ht="15">
      <c r="A264" s="4">
        <v>451</v>
      </c>
      <c r="B264" s="3" t="s">
        <v>74</v>
      </c>
      <c r="C264" s="4"/>
      <c r="D264" s="4">
        <v>5.06</v>
      </c>
      <c r="E264" s="4">
        <v>4.13</v>
      </c>
      <c r="F264" s="4">
        <v>37.6</v>
      </c>
      <c r="G264" s="4">
        <v>264</v>
      </c>
      <c r="H264" s="4">
        <v>0.22</v>
      </c>
      <c r="I264" s="4">
        <v>0</v>
      </c>
      <c r="J264" s="4">
        <v>0</v>
      </c>
      <c r="K264" s="4">
        <v>0</v>
      </c>
      <c r="L264" s="4">
        <v>62</v>
      </c>
      <c r="M264" s="4">
        <v>178</v>
      </c>
      <c r="N264" s="4">
        <v>26</v>
      </c>
      <c r="O264" s="4">
        <v>2.6</v>
      </c>
    </row>
    <row r="265" spans="1:15" ht="23.25" thickBot="1">
      <c r="A265" s="6"/>
      <c r="B265" s="5" t="s">
        <v>86</v>
      </c>
      <c r="C265" s="6">
        <v>32.5</v>
      </c>
      <c r="D265" s="6">
        <v>0.4</v>
      </c>
      <c r="E265" s="6">
        <v>0.01</v>
      </c>
      <c r="F265" s="6">
        <v>2.49</v>
      </c>
      <c r="G265" s="6">
        <v>12.2</v>
      </c>
      <c r="H265" s="6">
        <v>0.03</v>
      </c>
      <c r="I265" s="6">
        <v>0</v>
      </c>
      <c r="J265" s="6">
        <v>0</v>
      </c>
      <c r="K265" s="6">
        <v>0</v>
      </c>
      <c r="L265" s="6">
        <v>10.73</v>
      </c>
      <c r="M265" s="6">
        <v>21.1</v>
      </c>
      <c r="N265" s="6">
        <v>18.85</v>
      </c>
      <c r="O265" s="6">
        <v>1.46</v>
      </c>
    </row>
    <row r="266" spans="1:15" ht="15">
      <c r="A266" s="8"/>
      <c r="B266" s="9" t="s">
        <v>21</v>
      </c>
      <c r="C266" s="10"/>
      <c r="D266" s="10">
        <f>D259+D260+D261+D262+D263+D264+D265</f>
        <v>26.159999999999997</v>
      </c>
      <c r="E266" s="10">
        <f aca="true" t="shared" si="8" ref="E266:O266">E259+E260+E261+E262+E263+E264+E265</f>
        <v>26.980000000000004</v>
      </c>
      <c r="F266" s="10">
        <f t="shared" si="8"/>
        <v>146.33</v>
      </c>
      <c r="G266" s="10">
        <f t="shared" si="8"/>
        <v>1007.95</v>
      </c>
      <c r="H266" s="10">
        <f t="shared" si="8"/>
        <v>0.678</v>
      </c>
      <c r="I266" s="10">
        <f t="shared" si="8"/>
        <v>36.108000000000004</v>
      </c>
      <c r="J266" s="10">
        <f t="shared" si="8"/>
        <v>1</v>
      </c>
      <c r="K266" s="10">
        <f t="shared" si="8"/>
        <v>4.322</v>
      </c>
      <c r="L266" s="10">
        <f t="shared" si="8"/>
        <v>325.319</v>
      </c>
      <c r="M266" s="10">
        <f t="shared" si="8"/>
        <v>647.072</v>
      </c>
      <c r="N266" s="10">
        <f t="shared" si="8"/>
        <v>129.36</v>
      </c>
      <c r="O266" s="10">
        <f t="shared" si="8"/>
        <v>6.6000000000000005</v>
      </c>
    </row>
    <row r="268" ht="15.75">
      <c r="A268" s="11" t="s">
        <v>33</v>
      </c>
    </row>
    <row r="269" ht="15.75">
      <c r="A269" s="11"/>
    </row>
    <row r="270" ht="15.75">
      <c r="A270" s="11"/>
    </row>
    <row r="271" ht="15.75">
      <c r="A271" s="11"/>
    </row>
    <row r="272" ht="15.75">
      <c r="A272" s="11"/>
    </row>
    <row r="273" ht="15.75">
      <c r="A273" s="11"/>
    </row>
    <row r="274" ht="15.75">
      <c r="A274" s="11"/>
    </row>
    <row r="275" ht="15.75">
      <c r="A275" s="11"/>
    </row>
    <row r="276" ht="15.75">
      <c r="A276" s="11"/>
    </row>
    <row r="277" ht="15.75">
      <c r="A277" s="11"/>
    </row>
    <row r="278" ht="15.75">
      <c r="A278" s="11"/>
    </row>
    <row r="279" ht="15.75">
      <c r="A279" s="11"/>
    </row>
    <row r="280" ht="15.75">
      <c r="A280" s="11"/>
    </row>
    <row r="281" ht="15.75">
      <c r="A281" s="11"/>
    </row>
    <row r="282" ht="15.75">
      <c r="A282" s="11"/>
    </row>
    <row r="283" ht="15.75">
      <c r="A283" s="11"/>
    </row>
    <row r="284" ht="15.75">
      <c r="A284" s="11"/>
    </row>
    <row r="286" ht="15">
      <c r="A286" t="s">
        <v>55</v>
      </c>
    </row>
    <row r="287" ht="15">
      <c r="A287" t="s">
        <v>60</v>
      </c>
    </row>
    <row r="288" ht="15">
      <c r="A288" t="s">
        <v>97</v>
      </c>
    </row>
    <row r="289" spans="1:15" ht="21.75" customHeight="1">
      <c r="A289" s="40" t="s">
        <v>1</v>
      </c>
      <c r="B289" s="3" t="s">
        <v>2</v>
      </c>
      <c r="C289" s="30" t="s">
        <v>4</v>
      </c>
      <c r="D289" s="39" t="s">
        <v>5</v>
      </c>
      <c r="E289" s="39"/>
      <c r="F289" s="39"/>
      <c r="G289" s="39" t="s">
        <v>6</v>
      </c>
      <c r="H289" s="39" t="s">
        <v>7</v>
      </c>
      <c r="I289" s="39"/>
      <c r="J289" s="39"/>
      <c r="K289" s="39"/>
      <c r="L289" s="39" t="s">
        <v>8</v>
      </c>
      <c r="M289" s="39"/>
      <c r="N289" s="39"/>
      <c r="O289" s="39"/>
    </row>
    <row r="290" spans="1:15" ht="22.5" customHeight="1">
      <c r="A290" s="40"/>
      <c r="B290" s="3" t="s">
        <v>3</v>
      </c>
      <c r="C290" s="40" t="s">
        <v>9</v>
      </c>
      <c r="D290" s="29" t="s">
        <v>10</v>
      </c>
      <c r="E290" s="29" t="s">
        <v>11</v>
      </c>
      <c r="F290" s="29" t="s">
        <v>12</v>
      </c>
      <c r="G290" s="39"/>
      <c r="H290" s="29" t="s">
        <v>13</v>
      </c>
      <c r="I290" s="29" t="s">
        <v>14</v>
      </c>
      <c r="J290" s="29" t="s">
        <v>15</v>
      </c>
      <c r="K290" s="29" t="s">
        <v>16</v>
      </c>
      <c r="L290" s="29" t="s">
        <v>17</v>
      </c>
      <c r="M290" s="29" t="s">
        <v>18</v>
      </c>
      <c r="N290" s="29" t="s">
        <v>19</v>
      </c>
      <c r="O290" s="29" t="s">
        <v>20</v>
      </c>
    </row>
    <row r="291" spans="1:15" ht="24.75" customHeight="1">
      <c r="A291" s="40"/>
      <c r="B291" s="2"/>
      <c r="C291" s="40"/>
      <c r="D291" s="3" t="s">
        <v>9</v>
      </c>
      <c r="E291" s="3" t="s">
        <v>9</v>
      </c>
      <c r="F291" s="3" t="s">
        <v>9</v>
      </c>
      <c r="G291" s="3" t="s">
        <v>9</v>
      </c>
      <c r="H291" s="3" t="s">
        <v>9</v>
      </c>
      <c r="I291" s="3" t="s">
        <v>9</v>
      </c>
      <c r="J291" s="3" t="s">
        <v>9</v>
      </c>
      <c r="K291" s="3" t="s">
        <v>9</v>
      </c>
      <c r="L291" s="3" t="s">
        <v>9</v>
      </c>
      <c r="M291" s="3" t="s">
        <v>9</v>
      </c>
      <c r="N291" s="3" t="s">
        <v>9</v>
      </c>
      <c r="O291" s="3" t="s">
        <v>9</v>
      </c>
    </row>
    <row r="292" spans="1:15" ht="15">
      <c r="A292" s="47" t="s">
        <v>22</v>
      </c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</row>
    <row r="293" spans="1:15" ht="22.5">
      <c r="A293" s="4">
        <v>21</v>
      </c>
      <c r="B293" s="30" t="s">
        <v>98</v>
      </c>
      <c r="C293" s="4">
        <v>25</v>
      </c>
      <c r="D293" s="4">
        <v>0.85</v>
      </c>
      <c r="E293" s="4">
        <v>1.5</v>
      </c>
      <c r="F293" s="4">
        <v>17.8</v>
      </c>
      <c r="G293" s="4">
        <v>34</v>
      </c>
      <c r="H293" s="4">
        <v>0.01</v>
      </c>
      <c r="I293" s="4">
        <v>0.1</v>
      </c>
      <c r="J293" s="4">
        <v>0.65</v>
      </c>
      <c r="K293" s="4">
        <v>0.32</v>
      </c>
      <c r="L293" s="4">
        <v>10.63</v>
      </c>
      <c r="M293" s="4">
        <v>15.35</v>
      </c>
      <c r="N293" s="4">
        <v>19.32</v>
      </c>
      <c r="O293" s="4">
        <v>0.29</v>
      </c>
    </row>
    <row r="294" spans="1:15" ht="22.5">
      <c r="A294" s="4">
        <v>133</v>
      </c>
      <c r="B294" s="3" t="s">
        <v>75</v>
      </c>
      <c r="C294" s="4">
        <v>200</v>
      </c>
      <c r="D294" s="4">
        <v>3.6</v>
      </c>
      <c r="E294" s="4">
        <v>4.5</v>
      </c>
      <c r="F294" s="4">
        <v>28</v>
      </c>
      <c r="G294" s="4">
        <v>120</v>
      </c>
      <c r="H294" s="4">
        <v>0.03</v>
      </c>
      <c r="I294" s="4">
        <v>13.96</v>
      </c>
      <c r="J294" s="4">
        <v>0.02</v>
      </c>
      <c r="K294" s="4">
        <v>0.2</v>
      </c>
      <c r="L294" s="4">
        <v>12</v>
      </c>
      <c r="M294" s="4">
        <v>28.5</v>
      </c>
      <c r="N294" s="4">
        <v>19.96</v>
      </c>
      <c r="O294" s="4">
        <v>0.8</v>
      </c>
    </row>
    <row r="295" spans="1:15" ht="15">
      <c r="A295" s="4">
        <v>7021</v>
      </c>
      <c r="B295" s="3" t="s">
        <v>76</v>
      </c>
      <c r="C295" s="4" t="s">
        <v>27</v>
      </c>
      <c r="D295" s="4">
        <v>7.61</v>
      </c>
      <c r="E295" s="4">
        <v>9.37</v>
      </c>
      <c r="F295" s="4">
        <v>9.87</v>
      </c>
      <c r="G295" s="4">
        <v>158.91</v>
      </c>
      <c r="H295" s="4">
        <v>0.19</v>
      </c>
      <c r="I295" s="4">
        <v>5.01</v>
      </c>
      <c r="J295" s="4">
        <v>0.03</v>
      </c>
      <c r="K295" s="4">
        <v>0.27</v>
      </c>
      <c r="L295" s="4">
        <v>23.88</v>
      </c>
      <c r="M295" s="4">
        <v>72.46</v>
      </c>
      <c r="N295" s="4">
        <v>16.85</v>
      </c>
      <c r="O295" s="4">
        <v>0.93</v>
      </c>
    </row>
    <row r="296" spans="1:15" ht="35.25" customHeight="1">
      <c r="A296" s="4">
        <v>116</v>
      </c>
      <c r="B296" s="3" t="s">
        <v>77</v>
      </c>
      <c r="C296" s="4">
        <v>150</v>
      </c>
      <c r="D296" s="4">
        <v>3.632</v>
      </c>
      <c r="E296" s="4">
        <v>7.979</v>
      </c>
      <c r="F296" s="4">
        <v>17.62</v>
      </c>
      <c r="G296" s="4">
        <v>152.417</v>
      </c>
      <c r="H296" s="4">
        <v>0.183</v>
      </c>
      <c r="I296" s="4">
        <v>102.8</v>
      </c>
      <c r="J296" s="4">
        <v>0.77</v>
      </c>
      <c r="K296" s="4">
        <v>2.7</v>
      </c>
      <c r="L296" s="4">
        <v>119.3</v>
      </c>
      <c r="M296" s="4">
        <v>28.5</v>
      </c>
      <c r="N296" s="4">
        <v>16.85</v>
      </c>
      <c r="O296" s="4">
        <v>1.162</v>
      </c>
    </row>
    <row r="297" spans="1:15" ht="13.5" customHeight="1">
      <c r="A297" s="4"/>
      <c r="B297" s="25" t="s">
        <v>47</v>
      </c>
      <c r="C297" s="4">
        <v>200</v>
      </c>
      <c r="D297" s="4">
        <v>0.16</v>
      </c>
      <c r="E297" s="4">
        <v>23.9</v>
      </c>
      <c r="F297" s="4">
        <v>111</v>
      </c>
      <c r="G297" s="4">
        <v>0.01</v>
      </c>
      <c r="H297" s="4">
        <v>0.01</v>
      </c>
      <c r="I297" s="4">
        <v>1.72</v>
      </c>
      <c r="J297" s="4">
        <v>0</v>
      </c>
      <c r="K297" s="4">
        <v>0.08</v>
      </c>
      <c r="L297" s="4">
        <v>14.48</v>
      </c>
      <c r="M297" s="4">
        <v>4.4</v>
      </c>
      <c r="N297" s="4">
        <v>3.6</v>
      </c>
      <c r="O297" s="4">
        <v>0.94</v>
      </c>
    </row>
    <row r="298" spans="1:15" ht="30" customHeight="1">
      <c r="A298" s="4"/>
      <c r="B298" s="3" t="s">
        <v>30</v>
      </c>
      <c r="C298" s="4">
        <v>20</v>
      </c>
      <c r="D298" s="4">
        <v>5.06</v>
      </c>
      <c r="E298" s="4">
        <v>4.13</v>
      </c>
      <c r="F298" s="4">
        <v>37.6</v>
      </c>
      <c r="G298" s="4">
        <v>264</v>
      </c>
      <c r="H298" s="4">
        <v>0.22</v>
      </c>
      <c r="I298" s="4">
        <v>0</v>
      </c>
      <c r="J298" s="4">
        <v>0</v>
      </c>
      <c r="K298" s="4">
        <v>0</v>
      </c>
      <c r="L298" s="4">
        <v>62</v>
      </c>
      <c r="M298" s="4">
        <v>178</v>
      </c>
      <c r="N298" s="4">
        <v>26</v>
      </c>
      <c r="O298" s="4">
        <v>2.6</v>
      </c>
    </row>
    <row r="299" spans="1:15" ht="23.25" thickBot="1">
      <c r="A299" s="6"/>
      <c r="B299" s="5" t="s">
        <v>96</v>
      </c>
      <c r="C299" s="6">
        <v>32.5</v>
      </c>
      <c r="D299" s="6">
        <v>0.4</v>
      </c>
      <c r="E299" s="6">
        <v>0.01</v>
      </c>
      <c r="F299" s="6">
        <v>2.49</v>
      </c>
      <c r="G299" s="6">
        <v>12.2</v>
      </c>
      <c r="H299" s="6">
        <v>0.03</v>
      </c>
      <c r="I299" s="6">
        <v>0</v>
      </c>
      <c r="J299" s="6">
        <v>0</v>
      </c>
      <c r="K299" s="6">
        <v>0</v>
      </c>
      <c r="L299" s="6">
        <v>10.73</v>
      </c>
      <c r="M299" s="6">
        <v>21.1</v>
      </c>
      <c r="N299" s="6">
        <v>18.85</v>
      </c>
      <c r="O299" s="6">
        <v>1.46</v>
      </c>
    </row>
    <row r="300" spans="1:15" ht="15">
      <c r="A300" s="8"/>
      <c r="B300" s="9" t="s">
        <v>21</v>
      </c>
      <c r="C300" s="10"/>
      <c r="D300" s="10">
        <f>D293+D294+D295+D296+D297+D298+D299</f>
        <v>21.311999999999998</v>
      </c>
      <c r="E300" s="10">
        <f aca="true" t="shared" si="9" ref="E300:O300">E293+E294+E295+E296+E297+E298+E299</f>
        <v>51.388999999999996</v>
      </c>
      <c r="F300" s="10">
        <f t="shared" si="9"/>
        <v>224.38</v>
      </c>
      <c r="G300" s="10">
        <f t="shared" si="9"/>
        <v>741.537</v>
      </c>
      <c r="H300" s="10">
        <f t="shared" si="9"/>
        <v>0.673</v>
      </c>
      <c r="I300" s="10">
        <f t="shared" si="9"/>
        <v>123.59</v>
      </c>
      <c r="J300" s="10">
        <f t="shared" si="9"/>
        <v>1.4700000000000002</v>
      </c>
      <c r="K300" s="10">
        <f t="shared" si="9"/>
        <v>3.5700000000000003</v>
      </c>
      <c r="L300" s="10">
        <f t="shared" si="9"/>
        <v>253.01999999999998</v>
      </c>
      <c r="M300" s="10">
        <f t="shared" si="9"/>
        <v>348.31000000000006</v>
      </c>
      <c r="N300" s="10">
        <f t="shared" si="9"/>
        <v>121.43</v>
      </c>
      <c r="O300" s="10">
        <f t="shared" si="9"/>
        <v>8.181999999999999</v>
      </c>
    </row>
    <row r="303" ht="15.75">
      <c r="A303" s="11" t="s">
        <v>33</v>
      </c>
    </row>
    <row r="305" ht="15.75">
      <c r="A305" s="11"/>
    </row>
    <row r="306" ht="15.75">
      <c r="A306" s="11" t="s">
        <v>78</v>
      </c>
    </row>
    <row r="307" ht="15.75">
      <c r="A307" s="11"/>
    </row>
    <row r="308" ht="15.75">
      <c r="A308" s="11" t="s">
        <v>79</v>
      </c>
    </row>
    <row r="309" ht="15.75">
      <c r="A309" s="22" t="s">
        <v>80</v>
      </c>
    </row>
    <row r="310" ht="15.75">
      <c r="A310" s="22"/>
    </row>
    <row r="311" ht="15.75">
      <c r="A311" s="11" t="s">
        <v>81</v>
      </c>
    </row>
    <row r="312" ht="15.75">
      <c r="A312" s="11" t="s">
        <v>82</v>
      </c>
    </row>
    <row r="314" ht="15.75">
      <c r="A314" s="11" t="s">
        <v>83</v>
      </c>
    </row>
    <row r="315" ht="15.75">
      <c r="A315" s="11" t="s">
        <v>84</v>
      </c>
    </row>
  </sheetData>
  <sheetProtection/>
  <mergeCells count="113">
    <mergeCell ref="A292:O292"/>
    <mergeCell ref="A258:O258"/>
    <mergeCell ref="A289:A291"/>
    <mergeCell ref="D289:F289"/>
    <mergeCell ref="G289:G290"/>
    <mergeCell ref="H289:K289"/>
    <mergeCell ref="L289:O289"/>
    <mergeCell ref="C290:C291"/>
    <mergeCell ref="A255:A257"/>
    <mergeCell ref="D255:F255"/>
    <mergeCell ref="G255:G256"/>
    <mergeCell ref="H255:K255"/>
    <mergeCell ref="L255:O255"/>
    <mergeCell ref="C256:C257"/>
    <mergeCell ref="A226:O226"/>
    <mergeCell ref="A237:A239"/>
    <mergeCell ref="D237:F237"/>
    <mergeCell ref="G237:G238"/>
    <mergeCell ref="H237:K237"/>
    <mergeCell ref="L237:O237"/>
    <mergeCell ref="C238:C239"/>
    <mergeCell ref="A223:A225"/>
    <mergeCell ref="D223:F223"/>
    <mergeCell ref="G223:G224"/>
    <mergeCell ref="H223:K223"/>
    <mergeCell ref="L223:O223"/>
    <mergeCell ref="C224:C225"/>
    <mergeCell ref="A201:O201"/>
    <mergeCell ref="A211:A213"/>
    <mergeCell ref="D211:F211"/>
    <mergeCell ref="G211:G212"/>
    <mergeCell ref="H211:K211"/>
    <mergeCell ref="L211:O211"/>
    <mergeCell ref="C212:C213"/>
    <mergeCell ref="A198:A200"/>
    <mergeCell ref="D198:F198"/>
    <mergeCell ref="G198:G199"/>
    <mergeCell ref="H198:K198"/>
    <mergeCell ref="L198:O198"/>
    <mergeCell ref="C199:C200"/>
    <mergeCell ref="A173:O173"/>
    <mergeCell ref="A184:A186"/>
    <mergeCell ref="D184:F184"/>
    <mergeCell ref="G184:G185"/>
    <mergeCell ref="H184:K184"/>
    <mergeCell ref="L184:O184"/>
    <mergeCell ref="C185:C186"/>
    <mergeCell ref="A170:A172"/>
    <mergeCell ref="D170:F170"/>
    <mergeCell ref="G170:G171"/>
    <mergeCell ref="H170:K170"/>
    <mergeCell ref="L170:O170"/>
    <mergeCell ref="C171:C172"/>
    <mergeCell ref="A137:O137"/>
    <mergeCell ref="A148:A150"/>
    <mergeCell ref="D148:F148"/>
    <mergeCell ref="G148:G149"/>
    <mergeCell ref="H148:K148"/>
    <mergeCell ref="L148:O148"/>
    <mergeCell ref="C149:C150"/>
    <mergeCell ref="A134:A136"/>
    <mergeCell ref="D134:F134"/>
    <mergeCell ref="G134:G135"/>
    <mergeCell ref="H134:K134"/>
    <mergeCell ref="L134:O134"/>
    <mergeCell ref="C135:C136"/>
    <mergeCell ref="A104:O104"/>
    <mergeCell ref="A115:A117"/>
    <mergeCell ref="D115:F115"/>
    <mergeCell ref="G115:G116"/>
    <mergeCell ref="H115:K115"/>
    <mergeCell ref="L115:O115"/>
    <mergeCell ref="C116:C117"/>
    <mergeCell ref="A101:A103"/>
    <mergeCell ref="D101:F101"/>
    <mergeCell ref="G101:G102"/>
    <mergeCell ref="H101:K101"/>
    <mergeCell ref="L101:O101"/>
    <mergeCell ref="C102:C103"/>
    <mergeCell ref="A73:O73"/>
    <mergeCell ref="A84:A86"/>
    <mergeCell ref="D84:F84"/>
    <mergeCell ref="G84:G85"/>
    <mergeCell ref="H84:K84"/>
    <mergeCell ref="L84:O84"/>
    <mergeCell ref="C85:C86"/>
    <mergeCell ref="C52:C53"/>
    <mergeCell ref="A70:A72"/>
    <mergeCell ref="D70:F70"/>
    <mergeCell ref="G70:G71"/>
    <mergeCell ref="H70:K70"/>
    <mergeCell ref="L70:O70"/>
    <mergeCell ref="C71:C72"/>
    <mergeCell ref="L38:O38"/>
    <mergeCell ref="A38:A40"/>
    <mergeCell ref="D38:F38"/>
    <mergeCell ref="G38:G39"/>
    <mergeCell ref="A41:O41"/>
    <mergeCell ref="A51:A53"/>
    <mergeCell ref="D51:F51"/>
    <mergeCell ref="G51:G52"/>
    <mergeCell ref="H51:K51"/>
    <mergeCell ref="L51:O51"/>
    <mergeCell ref="H5:K5"/>
    <mergeCell ref="L5:O5"/>
    <mergeCell ref="D5:F5"/>
    <mergeCell ref="C39:C40"/>
    <mergeCell ref="G5:G6"/>
    <mergeCell ref="A8:O8"/>
    <mergeCell ref="B5:B6"/>
    <mergeCell ref="A5:A7"/>
    <mergeCell ref="C6:C7"/>
    <mergeCell ref="H38:K3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2020-08-17T07:08:11Z</cp:lastPrinted>
  <dcterms:created xsi:type="dcterms:W3CDTF">2016-03-09T09:51:56Z</dcterms:created>
  <dcterms:modified xsi:type="dcterms:W3CDTF">2020-08-24T05:45:36Z</dcterms:modified>
  <cp:category/>
  <cp:version/>
  <cp:contentType/>
  <cp:contentStatus/>
</cp:coreProperties>
</file>